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showInkAnnotation="0" codeName="ThisWorkbook" hidePivotFieldList="1" defaultThemeVersion="153222"/>
  <mc:AlternateContent xmlns:mc="http://schemas.openxmlformats.org/markup-compatibility/2006">
    <mc:Choice Requires="x15">
      <x15ac:absPath xmlns:x15ac="http://schemas.microsoft.com/office/spreadsheetml/2010/11/ac" url="W:\"/>
    </mc:Choice>
  </mc:AlternateContent>
  <bookViews>
    <workbookView xWindow="0" yWindow="0" windowWidth="25200" windowHeight="11385"/>
  </bookViews>
  <sheets>
    <sheet name="INSTRUCTIONS" sheetId="4" r:id="rId1"/>
    <sheet name="B and O Form" sheetId="1" r:id="rId2"/>
    <sheet name="Schedules A and C" sheetId="2" r:id="rId3"/>
    <sheet name="Worksheet" sheetId="3" state="hidden" r:id="rId4"/>
  </sheets>
  <calcPr calcId="152511"/>
</workbook>
</file>

<file path=xl/calcChain.xml><?xml version="1.0" encoding="utf-8"?>
<calcChain xmlns="http://schemas.openxmlformats.org/spreadsheetml/2006/main">
  <c r="G43" i="2" l="1"/>
  <c r="G44" i="2"/>
  <c r="G45" i="2"/>
  <c r="G46" i="2"/>
  <c r="G47" i="2"/>
  <c r="G48" i="2"/>
  <c r="G49" i="2"/>
  <c r="G50" i="2"/>
  <c r="G51" i="2"/>
  <c r="G52" i="2"/>
  <c r="G53" i="2"/>
  <c r="G6" i="2"/>
  <c r="G7" i="2"/>
  <c r="G8" i="2"/>
  <c r="G9" i="2"/>
  <c r="G10" i="2"/>
  <c r="G11" i="2"/>
  <c r="G12" i="2"/>
  <c r="G13" i="2"/>
  <c r="G14" i="2"/>
  <c r="G15" i="2"/>
  <c r="G16" i="2"/>
  <c r="G17" i="2"/>
  <c r="G18" i="2"/>
  <c r="G19" i="2"/>
  <c r="G20" i="2"/>
  <c r="G21" i="2"/>
  <c r="G22" i="2"/>
  <c r="G23" i="2"/>
  <c r="G24" i="2"/>
  <c r="G25" i="2"/>
  <c r="G26" i="2"/>
  <c r="G32" i="2" l="1"/>
  <c r="G33" i="2"/>
  <c r="G34" i="2"/>
  <c r="G35" i="2"/>
  <c r="G36" i="2"/>
  <c r="G37" i="2"/>
  <c r="G38" i="2"/>
  <c r="G39" i="2"/>
  <c r="G40" i="2"/>
  <c r="G41" i="2"/>
  <c r="G42" i="2"/>
  <c r="F54" i="2" l="1"/>
  <c r="A47" i="3"/>
  <c r="G13" i="1" s="1"/>
  <c r="A7" i="1"/>
  <c r="G19" i="1" l="1"/>
  <c r="G20" i="1"/>
  <c r="G21" i="1"/>
  <c r="G23" i="1"/>
  <c r="G24" i="1"/>
  <c r="G26" i="1"/>
  <c r="G28" i="1"/>
  <c r="G29" i="1"/>
  <c r="G31" i="1"/>
  <c r="G32" i="1"/>
  <c r="G18" i="1"/>
  <c r="G5" i="2" l="1"/>
  <c r="F27" i="2" s="1"/>
  <c r="E30" i="1" l="1"/>
  <c r="G30" i="1" s="1"/>
  <c r="E27" i="1"/>
  <c r="G12" i="1" l="1"/>
  <c r="B40" i="3" l="1"/>
  <c r="G27" i="1"/>
  <c r="E22" i="1"/>
  <c r="G22" i="1" s="1"/>
  <c r="B41" i="3" l="1"/>
  <c r="G25" i="1"/>
  <c r="G33" i="1" s="1"/>
  <c r="G34" i="1" s="1"/>
  <c r="G35" i="1" l="1"/>
  <c r="G38" i="1" s="1"/>
</calcChain>
</file>

<file path=xl/sharedStrings.xml><?xml version="1.0" encoding="utf-8"?>
<sst xmlns="http://schemas.openxmlformats.org/spreadsheetml/2006/main" count="126" uniqueCount="119">
  <si>
    <t>Days Late:</t>
  </si>
  <si>
    <t>Periods Late:</t>
  </si>
  <si>
    <t>January 1 to March 31</t>
  </si>
  <si>
    <t>April 1 to June 30</t>
  </si>
  <si>
    <t>July 1 to September 30</t>
  </si>
  <si>
    <t>October 1 to December 31</t>
  </si>
  <si>
    <t>January 1 to December 31</t>
  </si>
  <si>
    <t>Quarterly</t>
  </si>
  <si>
    <t>Annual</t>
  </si>
  <si>
    <t>Select Return Type (Quarterly or Annual):</t>
  </si>
  <si>
    <t>Time Period:</t>
  </si>
  <si>
    <t>Return Type:</t>
  </si>
  <si>
    <t>Years:</t>
  </si>
  <si>
    <t>ENTER PREVIOUS OVERPAYMENT</t>
  </si>
  <si>
    <t>ENTER PREVIOUS BALANCE</t>
  </si>
  <si>
    <t>VISA</t>
  </si>
  <si>
    <t>Master</t>
  </si>
  <si>
    <t>Blank entry test:</t>
  </si>
  <si>
    <t>PROPERTY ADDRESS/ROYALTY LOCATION</t>
  </si>
  <si>
    <t>Rent</t>
  </si>
  <si>
    <t>Royalty</t>
  </si>
  <si>
    <t>SELECT RENT OR ROYALTY</t>
  </si>
  <si>
    <t xml:space="preserve">     </t>
  </si>
  <si>
    <t>SPECIFIC INSTRUCTIONS FOR ONLINE FORM PREPARATION</t>
  </si>
  <si>
    <t>Under the highlighted "Select Return Type", use the dropdown menu to select the type of return being filed, either annual or quarterly.</t>
  </si>
  <si>
    <t>B&amp;O Service Rate</t>
  </si>
  <si>
    <t>Effective prior to 7/1/15</t>
  </si>
  <si>
    <t>Effective After 7/1/15</t>
  </si>
  <si>
    <t>BUSINESS &amp; OCCUPATION</t>
  </si>
  <si>
    <t>TAX RETURN</t>
  </si>
  <si>
    <t>Select Filing Period Dates:</t>
  </si>
  <si>
    <t>CITY OF HUNTINGTON</t>
  </si>
  <si>
    <t>Account #:</t>
  </si>
  <si>
    <t>Location of Business:</t>
  </si>
  <si>
    <t>Due Date:</t>
  </si>
  <si>
    <t>Code</t>
  </si>
  <si>
    <t>Business Classifications</t>
  </si>
  <si>
    <t xml:space="preserve">Enter Gross Sales Amount </t>
  </si>
  <si>
    <t>Value of Production of Natural Resources</t>
  </si>
  <si>
    <t>Tax Rate</t>
  </si>
  <si>
    <t>Tax Due</t>
  </si>
  <si>
    <t>Natural Gas in Excess of $5,000.00</t>
  </si>
  <si>
    <t>Limestone or Sandstone Quarried or Mined</t>
  </si>
  <si>
    <t>Manufacturers</t>
  </si>
  <si>
    <t>Retailers, Restaurants, and Others</t>
  </si>
  <si>
    <t>Wholesalers</t>
  </si>
  <si>
    <t>All Other Public Utilities</t>
  </si>
  <si>
    <t xml:space="preserve">Amusement </t>
  </si>
  <si>
    <t>Service and All Other Business</t>
  </si>
  <si>
    <t>Small Loans and Industrial Loan Business</t>
  </si>
  <si>
    <t>Banking and Other Financial Business</t>
  </si>
  <si>
    <t>TOTAL TAX DUE</t>
  </si>
  <si>
    <t>TOTAL TAX DUE AND PAYABLE</t>
  </si>
  <si>
    <t>Renewal #:</t>
  </si>
  <si>
    <r>
      <t xml:space="preserve">Contractors (total labor and materials)
</t>
    </r>
    <r>
      <rPr>
        <b/>
        <i/>
        <sz val="8"/>
        <rFont val="Times New Roman"/>
        <family val="1"/>
      </rPr>
      <t>MUST COMPLETE SCHEDULE C</t>
    </r>
  </si>
  <si>
    <r>
      <t xml:space="preserve">Rents and Royalties
</t>
    </r>
    <r>
      <rPr>
        <b/>
        <i/>
        <sz val="8"/>
        <rFont val="Times New Roman"/>
        <family val="1"/>
      </rPr>
      <t>MUST COMPLETE SCHEDULE A</t>
    </r>
  </si>
  <si>
    <r>
      <t xml:space="preserve">Electric Power Companies </t>
    </r>
    <r>
      <rPr>
        <sz val="7"/>
        <rFont val="Times New Roman"/>
        <family val="1"/>
      </rPr>
      <t>(all other sales and demand charges)</t>
    </r>
    <r>
      <rPr>
        <sz val="8"/>
        <rFont val="Times New Roman"/>
        <family val="1"/>
      </rPr>
      <t>; 
Natural Gas Companies</t>
    </r>
  </si>
  <si>
    <r>
      <t xml:space="preserve">Electric Power Companies </t>
    </r>
    <r>
      <rPr>
        <sz val="7"/>
        <rFont val="Times New Roman"/>
        <family val="1"/>
      </rPr>
      <t>(sales and demand charges domestic purposes)</t>
    </r>
    <r>
      <rPr>
        <sz val="8"/>
        <rFont val="Times New Roman"/>
        <family val="1"/>
      </rPr>
      <t>; 
Water Companies</t>
    </r>
  </si>
  <si>
    <r>
      <t>INTEREST</t>
    </r>
    <r>
      <rPr>
        <sz val="10"/>
        <rFont val="Times New Roman"/>
        <family val="1"/>
      </rPr>
      <t xml:space="preserve">: </t>
    </r>
    <r>
      <rPr>
        <sz val="8"/>
        <rFont val="Times New Roman"/>
        <family val="1"/>
      </rPr>
      <t>8% per annum from due date until return paid.</t>
    </r>
  </si>
  <si>
    <r>
      <t xml:space="preserve">PENALTIES: </t>
    </r>
    <r>
      <rPr>
        <sz val="8"/>
        <rFont val="Times New Roman"/>
        <family val="1"/>
      </rPr>
      <t>For late filing, ADD 5% of tax due ONE MONTH after quarter ending date, plus 1.5% for each succeeding month or fraction thereof, not to exceed 25%.</t>
    </r>
  </si>
  <si>
    <t>I declare under penalties of perjury, that this return, including any accompanying schedules and statements, has been examined by me and to the best of my knowledge and belief, is a true, correct, and complete return.</t>
  </si>
  <si>
    <t>Signature:</t>
  </si>
  <si>
    <t>Federal Tax ID #:</t>
  </si>
  <si>
    <t>Email:</t>
  </si>
  <si>
    <t>Phone:</t>
  </si>
  <si>
    <t>Ext.</t>
  </si>
  <si>
    <t>Date:</t>
  </si>
  <si>
    <t>Our office is open Monday through Friday from 8:00 a.m. to 4:30 p.m., except holidays.</t>
  </si>
  <si>
    <t>INSTRUCTIONS</t>
  </si>
  <si>
    <t>Determine your Business Classification(s) and corresponding rate(s) from the table on front of return.</t>
  </si>
  <si>
    <t xml:space="preserve">Determine your B&amp;O total gross sales amount for each of the classifications and enter it in the appropriate box. </t>
  </si>
  <si>
    <t xml:space="preserve">b. Gross sales should not include Federal or State Excise and Sales Taxes.  </t>
  </si>
  <si>
    <t>Determine your taxes due by multiplying the gross sales amount by the rate multiplier.  Example:  $10,000 in retail gross sales multiplied by the rate multiplier of .0025 (.25%) equals a B&amp;O tax due of $25.00.</t>
  </si>
  <si>
    <t xml:space="preserve">To avoid delinquent notices and tax assessments, indicate on the return if no reportable activity ($0.00 gross sales) occurred during the filing period and return by the due date. </t>
  </si>
  <si>
    <t xml:space="preserve">Sign the return.  </t>
  </si>
  <si>
    <t>If your name and/or address printed on the form is incorrect, please mark through the incorrect information and write the correct information</t>
  </si>
  <si>
    <r>
      <t>QUARTER END DATES</t>
    </r>
    <r>
      <rPr>
        <sz val="11"/>
        <rFont val="Times New Roman"/>
        <family val="1"/>
      </rPr>
      <t>:  March 31, June 30, September 30 and December 31</t>
    </r>
  </si>
  <si>
    <r>
      <rPr>
        <b/>
        <sz val="11"/>
        <rFont val="Times New Roman"/>
        <family val="1"/>
      </rPr>
      <t>DUE DATE:</t>
    </r>
    <r>
      <rPr>
        <sz val="11"/>
        <rFont val="Times New Roman"/>
        <family val="1"/>
      </rPr>
      <t xml:space="preserve">  All returns are due 30 days after the end of the applicable filing period.   </t>
    </r>
  </si>
  <si>
    <t xml:space="preserve">If your return is received after the due date, you will be sent a letter for penalties and interest due. </t>
  </si>
  <si>
    <t xml:space="preserve">Mail payments to: B &amp; O Tax Return, City of Huntington, P.O. Box 1659, Huntington, WV 25717. Pay in person: 800 Fifth Ave, Huntington, WV 25701, Room 20.  </t>
  </si>
  <si>
    <t>If you have any questions, please contact a Revenue Service Representative at (304) 696-5969.</t>
  </si>
  <si>
    <t>Use the dropdown menus under "Select Filing Period Dates" to select the appropriate yearly or quarterly period.  An error will pop up if the type of return and filing period do not match.</t>
  </si>
  <si>
    <t>Complete the section highlighted "Business Name and Mailing Address".</t>
  </si>
  <si>
    <t>Business Name and Mailing Address</t>
  </si>
  <si>
    <r>
      <t xml:space="preserve">Everyone reporting under the "Rents, Royalties, Etc" category </t>
    </r>
    <r>
      <rPr>
        <b/>
        <u/>
        <sz val="11"/>
        <rFont val="Times New Roman"/>
        <family val="1"/>
      </rPr>
      <t>MUST COMPLETE</t>
    </r>
    <r>
      <rPr>
        <sz val="11"/>
        <rFont val="Times New Roman"/>
        <family val="1"/>
      </rPr>
      <t xml:space="preserve"> Schedule A - Select "Rent" or "Royalty" from the dropdown menu and fill in the information required for the remaining columns.  Each location must be listed.  The total will automatically carry to the B&amp;O Form.</t>
    </r>
  </si>
  <si>
    <r>
      <t xml:space="preserve">All return preparations should begin with the B&amp;O Form tab; </t>
    </r>
    <r>
      <rPr>
        <b/>
        <i/>
        <sz val="11"/>
        <rFont val="Times New Roman"/>
        <family val="1"/>
      </rPr>
      <t>sections that you must complete are highlighted in yellow.</t>
    </r>
  </si>
  <si>
    <t>In the box highlighted "Account #" type your B&amp;O account number as assigned to you by the City of Huntington.</t>
  </si>
  <si>
    <t>In the box highlighted "Location of Business", type the physical address of your business, if different than your mailing address.</t>
  </si>
  <si>
    <t>7a</t>
  </si>
  <si>
    <t>7b</t>
  </si>
  <si>
    <t>Enter any previous balance due on the B&amp;O Form tab, line 36.</t>
  </si>
  <si>
    <t>Enter any previous overpayment on the B&amp;O Form tab, line 37.</t>
  </si>
  <si>
    <t>Print the B&amp;O Form and all schedules and sign where required, including the credit card payment section if applicable, and mail or fax to the City of Huntington Finance Division with payment.</t>
  </si>
  <si>
    <t xml:space="preserve">CARD NUMBER: </t>
  </si>
  <si>
    <t>EXP. DATE:</t>
  </si>
  <si>
    <t>SIGNATURE:</t>
  </si>
  <si>
    <t>BILLING ZIP CODE:</t>
  </si>
  <si>
    <t>This online, fillable excel form was created to help simplify the reporting process for all businesses reporting in the City of Huntington.  By entering information into the appropriate field, the form will automatically calculate the Business and Occupation Taxes due along with any interest and penalties.  This form requires Microsoft Excel version 2010 or greater to operate and can be saved and utilized for future reportable quarters by simply updating the data.  If you have an error, highlight the cell and hit the "delete" key on your keyboard.</t>
  </si>
  <si>
    <t xml:space="preserve">SHOW AMOUNT PAID HERE: $ </t>
  </si>
  <si>
    <t>Credit Card Payments</t>
  </si>
  <si>
    <t>a. Gross sales is the total revenue received without any deductions or allowances.</t>
  </si>
  <si>
    <t>GROSS RENT/GROSS ROYALTIES</t>
  </si>
  <si>
    <t>CARRY TOTAL TO CODE 13 ON FRONT OF RETURN</t>
  </si>
  <si>
    <t>CARRY TOTAL TO CODE 10 ON FRONT OF RETURN</t>
  </si>
  <si>
    <t xml:space="preserve">TOTAL </t>
  </si>
  <si>
    <t>TOTAL</t>
  </si>
  <si>
    <t>GROSS AMOUNT</t>
  </si>
  <si>
    <t>Prepared by:</t>
  </si>
  <si>
    <t>File Date:</t>
  </si>
  <si>
    <t xml:space="preserve"> TYPE "X" IF JOB IS COMPLETED</t>
  </si>
  <si>
    <t>PROJECT OR PERMIT NUMBER</t>
  </si>
  <si>
    <t>NUMBER OF UNITS (Royalties enter N/A)</t>
  </si>
  <si>
    <t xml:space="preserve">PROJECT NAME (ADDRESS OR JOBSITE)                                                               </t>
  </si>
  <si>
    <r>
      <t xml:space="preserve"> </t>
    </r>
    <r>
      <rPr>
        <b/>
        <sz val="11"/>
        <rFont val="Times New Roman"/>
        <family val="1"/>
      </rPr>
      <t>SCHEDULE C</t>
    </r>
    <r>
      <rPr>
        <sz val="11"/>
        <rFont val="Times New Roman"/>
        <family val="1"/>
      </rPr>
      <t xml:space="preserve"> - CONTRACTING BUSINESS </t>
    </r>
  </si>
  <si>
    <r>
      <t>SCHEDULE A</t>
    </r>
    <r>
      <rPr>
        <sz val="11"/>
        <rFont val="Times New Roman"/>
        <family val="1"/>
      </rPr>
      <t xml:space="preserve"> - RENTAL PROPERTY/ROYALTIES RECEIVED</t>
    </r>
  </si>
  <si>
    <t>If you wish to pay by credit card, please complete the section under the highlighted "Credit Card Payments" by entering the requested information. This portion must be completely filled out in order to process your payment as a credit card.</t>
  </si>
  <si>
    <t>***Note: If you need to add more rows to either schedule, please ensure formulas are copied into the new cells!</t>
  </si>
  <si>
    <t>Enter Gross Sales Amount in the appropriate category except items 10 (Contracting) and 13 (Rents, Royalties, Etc).  (See 7a and 7b)</t>
  </si>
  <si>
    <r>
      <t xml:space="preserve">Everyone reporting under the "Contracting" category </t>
    </r>
    <r>
      <rPr>
        <b/>
        <u/>
        <sz val="11"/>
        <rFont val="Times New Roman"/>
        <family val="1"/>
      </rPr>
      <t>MUST COMPLETE</t>
    </r>
    <r>
      <rPr>
        <sz val="11"/>
        <rFont val="Times New Roman"/>
        <family val="1"/>
      </rPr>
      <t xml:space="preserve"> Schedule C - Enter all information in the appropriate column, including the Gross Amount in column F.  Each jobsite/project/permit must be listed individually.  You will not be able to proceed unless a project is listed with the gross amount.  The total gross amount will automatically carry to the B&amp;O Form.</t>
    </r>
  </si>
</sst>
</file>

<file path=xl/styles.xml><?xml version="1.0" encoding="utf-8"?>
<styleSheet xmlns="http://schemas.openxmlformats.org/spreadsheetml/2006/main" xmlns:mc="http://schemas.openxmlformats.org/markup-compatibility/2006" xmlns:x14ac="http://schemas.microsoft.com/office/spreadsheetml/2009/9/ac" mc:Ignorable="x14ac">
  <numFmts count="3">
    <numFmt numFmtId="43" formatCode="_(* #,##0.00_);_(* \(#,##0.00\);_(* &quot;-&quot;??_);_(@_)"/>
    <numFmt numFmtId="164" formatCode="_(\$* #,##0.00_);_(\$* \(#,##0.00\);_(\$* \-??_);_(@_)"/>
    <numFmt numFmtId="165" formatCode="_(* #,##0_);_(* \(#,##0\);_(* &quot;-&quot;??_);_(@_)"/>
  </numFmts>
  <fonts count="40" x14ac:knownFonts="1">
    <font>
      <sz val="10"/>
      <name val="Arial"/>
    </font>
    <font>
      <sz val="11"/>
      <color indexed="8"/>
      <name val="Calibri"/>
      <family val="2"/>
    </font>
    <font>
      <sz val="11"/>
      <color indexed="9"/>
      <name val="Calibri"/>
      <family val="2"/>
    </font>
    <font>
      <sz val="11"/>
      <color indexed="20"/>
      <name val="Calibri"/>
      <family val="2"/>
    </font>
    <font>
      <b/>
      <sz val="11"/>
      <color indexed="52"/>
      <name val="Calibri"/>
      <family val="2"/>
    </font>
    <font>
      <b/>
      <sz val="11"/>
      <color indexed="9"/>
      <name val="Calibri"/>
      <family val="2"/>
    </font>
    <font>
      <sz val="10"/>
      <name val="Arial"/>
      <family val="2"/>
    </font>
    <font>
      <i/>
      <sz val="11"/>
      <color indexed="23"/>
      <name val="Calibri"/>
      <family val="2"/>
    </font>
    <font>
      <sz val="11"/>
      <color indexed="17"/>
      <name val="Calibri"/>
      <family val="2"/>
    </font>
    <font>
      <b/>
      <sz val="15"/>
      <color indexed="56"/>
      <name val="Calibri"/>
      <family val="2"/>
    </font>
    <font>
      <b/>
      <sz val="13"/>
      <color indexed="56"/>
      <name val="Calibri"/>
      <family val="2"/>
    </font>
    <font>
      <b/>
      <sz val="11"/>
      <color indexed="56"/>
      <name val="Calibri"/>
      <family val="2"/>
    </font>
    <font>
      <sz val="11"/>
      <color indexed="62"/>
      <name val="Calibri"/>
      <family val="2"/>
    </font>
    <font>
      <sz val="11"/>
      <color indexed="52"/>
      <name val="Calibri"/>
      <family val="2"/>
    </font>
    <font>
      <sz val="11"/>
      <color indexed="60"/>
      <name val="Calibri"/>
      <family val="2"/>
    </font>
    <font>
      <b/>
      <sz val="11"/>
      <color indexed="63"/>
      <name val="Calibri"/>
      <family val="2"/>
    </font>
    <font>
      <b/>
      <sz val="18"/>
      <color indexed="56"/>
      <name val="Cambria"/>
      <family val="2"/>
    </font>
    <font>
      <b/>
      <sz val="11"/>
      <color indexed="8"/>
      <name val="Calibri"/>
      <family val="2"/>
    </font>
    <font>
      <sz val="11"/>
      <color indexed="10"/>
      <name val="Calibri"/>
      <family val="2"/>
    </font>
    <font>
      <sz val="8"/>
      <name val="Arial"/>
      <family val="2"/>
    </font>
    <font>
      <sz val="10"/>
      <name val="Arial"/>
      <family val="2"/>
    </font>
    <font>
      <sz val="10"/>
      <name val="Arial"/>
      <family val="2"/>
    </font>
    <font>
      <sz val="10"/>
      <name val="Times New Roman"/>
      <family val="1"/>
    </font>
    <font>
      <b/>
      <sz val="10"/>
      <name val="Times New Roman"/>
      <family val="1"/>
    </font>
    <font>
      <b/>
      <sz val="12"/>
      <name val="Times New Roman"/>
      <family val="1"/>
    </font>
    <font>
      <sz val="11"/>
      <color indexed="9"/>
      <name val="Times New Roman"/>
      <family val="1"/>
    </font>
    <font>
      <b/>
      <sz val="8"/>
      <name val="Times New Roman"/>
      <family val="1"/>
    </font>
    <font>
      <b/>
      <sz val="18"/>
      <name val="Times New Roman"/>
      <family val="1"/>
    </font>
    <font>
      <sz val="10"/>
      <color rgb="FFFF0000"/>
      <name val="Times New Roman"/>
      <family val="1"/>
    </font>
    <font>
      <sz val="8"/>
      <name val="Times New Roman"/>
      <family val="1"/>
    </font>
    <font>
      <b/>
      <sz val="26"/>
      <color indexed="10"/>
      <name val="Times New Roman"/>
      <family val="1"/>
    </font>
    <font>
      <b/>
      <sz val="14"/>
      <name val="Times New Roman"/>
      <family val="1"/>
    </font>
    <font>
      <b/>
      <sz val="10"/>
      <color indexed="10"/>
      <name val="Times New Roman"/>
      <family val="1"/>
    </font>
    <font>
      <b/>
      <i/>
      <sz val="8"/>
      <name val="Times New Roman"/>
      <family val="1"/>
    </font>
    <font>
      <sz val="7"/>
      <name val="Times New Roman"/>
      <family val="1"/>
    </font>
    <font>
      <i/>
      <sz val="8"/>
      <name val="Times New Roman"/>
      <family val="1"/>
    </font>
    <font>
      <sz val="11"/>
      <name val="Times New Roman"/>
      <family val="1"/>
    </font>
    <font>
      <b/>
      <sz val="11"/>
      <name val="Times New Roman"/>
      <family val="1"/>
    </font>
    <font>
      <b/>
      <u/>
      <sz val="11"/>
      <name val="Times New Roman"/>
      <family val="1"/>
    </font>
    <font>
      <b/>
      <i/>
      <sz val="11"/>
      <name val="Times New Roman"/>
      <family val="1"/>
    </font>
  </fonts>
  <fills count="25">
    <fill>
      <patternFill patternType="none"/>
    </fill>
    <fill>
      <patternFill patternType="gray125"/>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rgb="FFFFFF00"/>
        <bgColor indexed="64"/>
      </patternFill>
    </fill>
  </fills>
  <borders count="64">
    <border>
      <left/>
      <right/>
      <top/>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right/>
      <top style="thin">
        <color indexed="62"/>
      </top>
      <bottom style="double">
        <color indexed="62"/>
      </bottom>
      <diagonal/>
    </border>
    <border>
      <left style="thin">
        <color indexed="8"/>
      </left>
      <right style="thin">
        <color indexed="8"/>
      </right>
      <top style="thin">
        <color indexed="8"/>
      </top>
      <bottom style="thin">
        <color indexed="8"/>
      </bottom>
      <diagonal/>
    </border>
    <border>
      <left style="thin">
        <color indexed="8"/>
      </left>
      <right style="thin">
        <color indexed="8"/>
      </right>
      <top style="thin">
        <color indexed="8"/>
      </top>
      <bottom/>
      <diagonal/>
    </border>
    <border>
      <left/>
      <right/>
      <top/>
      <bottom style="thin">
        <color indexed="8"/>
      </bottom>
      <diagonal/>
    </border>
    <border>
      <left style="thin">
        <color indexed="8"/>
      </left>
      <right style="thin">
        <color indexed="8"/>
      </right>
      <top/>
      <bottom style="thin">
        <color indexed="8"/>
      </bottom>
      <diagonal/>
    </border>
    <border>
      <left style="thin">
        <color indexed="8"/>
      </left>
      <right/>
      <top style="thin">
        <color indexed="8"/>
      </top>
      <bottom style="thin">
        <color indexed="8"/>
      </bottom>
      <diagonal/>
    </border>
    <border>
      <left/>
      <right style="thin">
        <color indexed="8"/>
      </right>
      <top style="thin">
        <color indexed="8"/>
      </top>
      <bottom style="thin">
        <color indexed="8"/>
      </bottom>
      <diagonal/>
    </border>
    <border>
      <left/>
      <right/>
      <top style="thin">
        <color indexed="8"/>
      </top>
      <bottom style="thin">
        <color indexed="8"/>
      </bottom>
      <diagonal/>
    </border>
    <border>
      <left/>
      <right style="thin">
        <color indexed="8"/>
      </right>
      <top/>
      <bottom/>
      <diagonal/>
    </border>
    <border>
      <left style="thin">
        <color indexed="8"/>
      </left>
      <right/>
      <top/>
      <bottom/>
      <diagonal/>
    </border>
    <border>
      <left/>
      <right/>
      <top style="thin">
        <color indexed="8"/>
      </top>
      <bottom/>
      <diagonal/>
    </border>
    <border>
      <left style="thin">
        <color indexed="64"/>
      </left>
      <right style="thin">
        <color indexed="64"/>
      </right>
      <top style="thin">
        <color indexed="64"/>
      </top>
      <bottom style="thin">
        <color indexed="64"/>
      </bottom>
      <diagonal/>
    </border>
    <border>
      <left/>
      <right style="thin">
        <color indexed="8"/>
      </right>
      <top/>
      <bottom style="thin">
        <color indexed="8"/>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style="thin">
        <color indexed="8"/>
      </right>
      <top style="thin">
        <color indexed="8"/>
      </top>
      <bottom/>
      <diagonal/>
    </border>
    <border>
      <left style="thin">
        <color indexed="64"/>
      </left>
      <right/>
      <top/>
      <bottom/>
      <diagonal/>
    </border>
    <border>
      <left/>
      <right style="thin">
        <color indexed="64"/>
      </right>
      <top/>
      <bottom/>
      <diagonal/>
    </border>
    <border>
      <left style="thin">
        <color indexed="64"/>
      </left>
      <right style="thin">
        <color indexed="8"/>
      </right>
      <top style="thin">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thin">
        <color indexed="64"/>
      </right>
      <top style="thin">
        <color indexed="8"/>
      </top>
      <bottom style="thin">
        <color indexed="8"/>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8"/>
      </right>
      <top style="thin">
        <color indexed="64"/>
      </top>
      <bottom style="thin">
        <color indexed="64"/>
      </bottom>
      <diagonal/>
    </border>
    <border>
      <left style="thin">
        <color indexed="8"/>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thin">
        <color indexed="8"/>
      </bottom>
      <diagonal/>
    </border>
    <border>
      <left style="thin">
        <color indexed="64"/>
      </left>
      <right style="thin">
        <color indexed="64"/>
      </right>
      <top style="thin">
        <color indexed="8"/>
      </top>
      <bottom style="thin">
        <color indexed="8"/>
      </bottom>
      <diagonal/>
    </border>
    <border>
      <left style="thin">
        <color indexed="64"/>
      </left>
      <right style="thin">
        <color indexed="64"/>
      </right>
      <top style="thin">
        <color indexed="8"/>
      </top>
      <bottom style="thin">
        <color indexed="64"/>
      </bottom>
      <diagonal/>
    </border>
    <border>
      <left/>
      <right style="thin">
        <color indexed="8"/>
      </right>
      <top style="thin">
        <color indexed="8"/>
      </top>
      <bottom style="thin">
        <color indexed="64"/>
      </bottom>
      <diagonal/>
    </border>
    <border>
      <left style="thin">
        <color indexed="8"/>
      </left>
      <right/>
      <top style="thin">
        <color indexed="64"/>
      </top>
      <bottom style="thin">
        <color indexed="8"/>
      </bottom>
      <diagonal/>
    </border>
    <border>
      <left/>
      <right style="thin">
        <color indexed="8"/>
      </right>
      <top style="thin">
        <color indexed="64"/>
      </top>
      <bottom style="thin">
        <color indexed="8"/>
      </bottom>
      <diagonal/>
    </border>
    <border>
      <left style="thin">
        <color indexed="64"/>
      </left>
      <right style="thin">
        <color indexed="8"/>
      </right>
      <top style="thin">
        <color indexed="8"/>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style="thin">
        <color indexed="64"/>
      </right>
      <top style="thin">
        <color indexed="8"/>
      </top>
      <bottom/>
      <diagonal/>
    </border>
    <border>
      <left/>
      <right/>
      <top style="thin">
        <color indexed="64"/>
      </top>
      <bottom style="thin">
        <color indexed="8"/>
      </bottom>
      <diagonal/>
    </border>
    <border>
      <left/>
      <right style="thin">
        <color indexed="64"/>
      </right>
      <top style="thin">
        <color indexed="64"/>
      </top>
      <bottom style="thin">
        <color indexed="8"/>
      </bottom>
      <diagonal/>
    </border>
    <border>
      <left style="thin">
        <color indexed="64"/>
      </left>
      <right/>
      <top style="thin">
        <color indexed="8"/>
      </top>
      <bottom style="thin">
        <color indexed="8"/>
      </bottom>
      <diagonal/>
    </border>
  </borders>
  <cellStyleXfs count="45">
    <xf numFmtId="0" fontId="0" fillId="0" borderId="0"/>
    <xf numFmtId="0" fontId="1" fillId="2" borderId="0" applyNumberFormat="0" applyBorder="0" applyAlignment="0" applyProtection="0"/>
    <xf numFmtId="0" fontId="1" fillId="3" borderId="0" applyNumberFormat="0" applyBorder="0" applyAlignment="0" applyProtection="0"/>
    <xf numFmtId="0" fontId="1" fillId="4" borderId="0" applyNumberFormat="0" applyBorder="0" applyAlignment="0" applyProtection="0"/>
    <xf numFmtId="0" fontId="1" fillId="5" borderId="0" applyNumberFormat="0" applyBorder="0" applyAlignment="0" applyProtection="0"/>
    <xf numFmtId="0" fontId="1" fillId="6" borderId="0" applyNumberFormat="0" applyBorder="0" applyAlignment="0" applyProtection="0"/>
    <xf numFmtId="0" fontId="1" fillId="7" borderId="0" applyNumberFormat="0" applyBorder="0" applyAlignment="0" applyProtection="0"/>
    <xf numFmtId="0" fontId="1" fillId="8" borderId="0" applyNumberFormat="0" applyBorder="0" applyAlignment="0" applyProtection="0"/>
    <xf numFmtId="0" fontId="1" fillId="9"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8" borderId="0" applyNumberFormat="0" applyBorder="0" applyAlignment="0" applyProtection="0"/>
    <xf numFmtId="0" fontId="1" fillId="11" borderId="0" applyNumberFormat="0" applyBorder="0" applyAlignment="0" applyProtection="0"/>
    <xf numFmtId="0" fontId="2" fillId="12"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5" borderId="0" applyNumberFormat="0" applyBorder="0" applyAlignment="0" applyProtection="0"/>
    <xf numFmtId="0" fontId="2" fillId="16" borderId="0" applyNumberFormat="0" applyBorder="0" applyAlignment="0" applyProtection="0"/>
    <xf numFmtId="0" fontId="2" fillId="17" borderId="0" applyNumberFormat="0" applyBorder="0" applyAlignment="0" applyProtection="0"/>
    <xf numFmtId="0" fontId="2" fillId="18"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0" fontId="2" fillId="19" borderId="0" applyNumberFormat="0" applyBorder="0" applyAlignment="0" applyProtection="0"/>
    <xf numFmtId="0" fontId="3" fillId="3" borderId="0" applyNumberFormat="0" applyBorder="0" applyAlignment="0" applyProtection="0"/>
    <xf numFmtId="0" fontId="4" fillId="20" borderId="1" applyNumberFormat="0" applyAlignment="0" applyProtection="0"/>
    <xf numFmtId="0" fontId="5" fillId="21" borderId="2" applyNumberFormat="0" applyAlignment="0" applyProtection="0"/>
    <xf numFmtId="43" fontId="6" fillId="0" borderId="0" applyFont="0" applyFill="0" applyBorder="0" applyAlignment="0" applyProtection="0"/>
    <xf numFmtId="164" fontId="6" fillId="0" borderId="0" applyFont="0" applyFill="0" applyAlignment="0" applyProtection="0"/>
    <xf numFmtId="0" fontId="7" fillId="0" borderId="0" applyNumberFormat="0" applyFill="0" applyBorder="0" applyAlignment="0" applyProtection="0"/>
    <xf numFmtId="0" fontId="8" fillId="4" borderId="0" applyNumberFormat="0" applyBorder="0" applyAlignment="0" applyProtection="0"/>
    <xf numFmtId="0" fontId="9" fillId="0" borderId="3" applyNumberFormat="0" applyFill="0" applyAlignment="0" applyProtection="0"/>
    <xf numFmtId="0" fontId="10" fillId="0" borderId="4" applyNumberFormat="0" applyFill="0" applyAlignment="0" applyProtection="0"/>
    <xf numFmtId="0" fontId="11" fillId="0" borderId="5" applyNumberFormat="0" applyFill="0" applyAlignment="0" applyProtection="0"/>
    <xf numFmtId="0" fontId="11" fillId="0" borderId="0" applyNumberFormat="0" applyFill="0" applyBorder="0" applyAlignment="0" applyProtection="0"/>
    <xf numFmtId="0" fontId="12" fillId="7" borderId="1" applyNumberFormat="0" applyAlignment="0" applyProtection="0"/>
    <xf numFmtId="0" fontId="13" fillId="0" borderId="6" applyNumberFormat="0" applyFill="0" applyAlignment="0" applyProtection="0"/>
    <xf numFmtId="0" fontId="14" fillId="22" borderId="0" applyNumberFormat="0" applyBorder="0" applyAlignment="0" applyProtection="0"/>
    <xf numFmtId="0" fontId="6" fillId="23" borderId="7" applyNumberFormat="0" applyFont="0" applyAlignment="0" applyProtection="0"/>
    <xf numFmtId="0" fontId="15" fillId="20" borderId="8" applyNumberFormat="0" applyAlignment="0" applyProtection="0"/>
    <xf numFmtId="0" fontId="16" fillId="0" borderId="0" applyNumberFormat="0" applyFill="0" applyBorder="0" applyAlignment="0" applyProtection="0"/>
    <xf numFmtId="0" fontId="17" fillId="0" borderId="9" applyNumberFormat="0" applyFill="0" applyAlignment="0" applyProtection="0"/>
    <xf numFmtId="0" fontId="18" fillId="0" borderId="0" applyNumberFormat="0" applyFill="0" applyBorder="0" applyAlignment="0" applyProtection="0"/>
    <xf numFmtId="9" fontId="21" fillId="0" borderId="0" applyFont="0" applyFill="0" applyBorder="0" applyAlignment="0" applyProtection="0"/>
  </cellStyleXfs>
  <cellXfs count="207">
    <xf numFmtId="0" fontId="2" fillId="0" borderId="0" xfId="0" applyFont="1"/>
    <xf numFmtId="0" fontId="6" fillId="0" borderId="0" xfId="0" applyFont="1"/>
    <xf numFmtId="0" fontId="6" fillId="0" borderId="0" xfId="0" applyFont="1" applyBorder="1" applyAlignment="1">
      <alignment horizontal="left"/>
    </xf>
    <xf numFmtId="165" fontId="6" fillId="0" borderId="0" xfId="28" applyNumberFormat="1" applyFont="1" applyBorder="1" applyAlignment="1">
      <alignment horizontal="left"/>
    </xf>
    <xf numFmtId="43" fontId="6" fillId="0" borderId="0" xfId="28" applyFont="1" applyBorder="1" applyAlignment="1">
      <alignment horizontal="left"/>
    </xf>
    <xf numFmtId="0" fontId="0" fillId="0" borderId="0" xfId="0"/>
    <xf numFmtId="0" fontId="20" fillId="0" borderId="0" xfId="0" applyFont="1"/>
    <xf numFmtId="0" fontId="0" fillId="0" borderId="0" xfId="0" applyFont="1"/>
    <xf numFmtId="14" fontId="0" fillId="0" borderId="0" xfId="0" applyNumberFormat="1"/>
    <xf numFmtId="0" fontId="6" fillId="0" borderId="0" xfId="0" applyFont="1" applyBorder="1" applyAlignment="1"/>
    <xf numFmtId="0" fontId="6" fillId="0" borderId="0" xfId="0" applyFont="1"/>
    <xf numFmtId="43" fontId="22" fillId="0" borderId="16" xfId="28" applyFont="1" applyBorder="1" applyAlignment="1" applyProtection="1">
      <alignment vertical="center"/>
      <protection locked="0"/>
    </xf>
    <xf numFmtId="0" fontId="2" fillId="0" borderId="0" xfId="0" applyFont="1" applyAlignment="1">
      <alignment vertical="center"/>
    </xf>
    <xf numFmtId="0" fontId="6" fillId="0" borderId="0" xfId="0" applyFont="1" applyAlignment="1">
      <alignment vertical="center"/>
    </xf>
    <xf numFmtId="43" fontId="22" fillId="0" borderId="16" xfId="28" applyFont="1" applyBorder="1" applyAlignment="1" applyProtection="1">
      <alignment vertical="center"/>
    </xf>
    <xf numFmtId="43" fontId="22" fillId="0" borderId="19" xfId="28" applyFont="1" applyBorder="1" applyAlignment="1" applyProtection="1">
      <alignment vertical="center"/>
      <protection locked="0"/>
    </xf>
    <xf numFmtId="164" fontId="22" fillId="0" borderId="39" xfId="29" applyFont="1" applyFill="1" applyBorder="1" applyAlignment="1" applyProtection="1">
      <alignment horizontal="left" vertical="center"/>
    </xf>
    <xf numFmtId="164" fontId="22" fillId="0" borderId="41" xfId="29" applyFont="1" applyFill="1" applyBorder="1" applyAlignment="1" applyProtection="1">
      <alignment horizontal="left" vertical="center"/>
    </xf>
    <xf numFmtId="164" fontId="22" fillId="0" borderId="42" xfId="29" applyFont="1" applyFill="1" applyBorder="1" applyAlignment="1" applyProtection="1">
      <alignment horizontal="left" vertical="center"/>
    </xf>
    <xf numFmtId="164" fontId="24" fillId="0" borderId="42" xfId="29" applyFont="1" applyFill="1" applyBorder="1" applyAlignment="1" applyProtection="1">
      <alignment horizontal="left" vertical="center"/>
      <protection locked="0"/>
    </xf>
    <xf numFmtId="164" fontId="22" fillId="0" borderId="43" xfId="29" applyFont="1" applyFill="1" applyBorder="1" applyAlignment="1" applyProtection="1">
      <alignment horizontal="left" vertical="center"/>
    </xf>
    <xf numFmtId="164" fontId="22" fillId="0" borderId="0" xfId="29" applyFont="1" applyAlignment="1" applyProtection="1">
      <alignment vertical="center"/>
      <protection locked="0"/>
    </xf>
    <xf numFmtId="0" fontId="6" fillId="0" borderId="0" xfId="0" applyFont="1"/>
    <xf numFmtId="0" fontId="6" fillId="0" borderId="0" xfId="0" applyFont="1" applyProtection="1">
      <protection locked="0"/>
    </xf>
    <xf numFmtId="0" fontId="6" fillId="0" borderId="0" xfId="0" applyFont="1" applyFill="1" applyBorder="1"/>
    <xf numFmtId="0" fontId="22" fillId="0" borderId="20" xfId="0" applyFont="1" applyBorder="1" applyProtection="1">
      <protection locked="0"/>
    </xf>
    <xf numFmtId="43" fontId="22" fillId="0" borderId="15" xfId="28" applyFont="1" applyBorder="1" applyAlignment="1" applyProtection="1">
      <protection locked="0"/>
    </xf>
    <xf numFmtId="43" fontId="22" fillId="0" borderId="44" xfId="28" applyFont="1" applyBorder="1" applyAlignment="1" applyProtection="1">
      <protection locked="0"/>
    </xf>
    <xf numFmtId="43" fontId="22" fillId="0" borderId="38" xfId="28" applyFont="1" applyBorder="1" applyAlignment="1" applyProtection="1">
      <protection locked="0"/>
    </xf>
    <xf numFmtId="43" fontId="22" fillId="0" borderId="46" xfId="28" applyFont="1" applyBorder="1" applyAlignment="1" applyProtection="1">
      <protection locked="0"/>
    </xf>
    <xf numFmtId="164" fontId="23" fillId="0" borderId="10" xfId="29" applyFont="1" applyFill="1" applyBorder="1" applyAlignment="1" applyProtection="1"/>
    <xf numFmtId="43" fontId="22" fillId="0" borderId="28" xfId="28" applyFont="1" applyBorder="1" applyProtection="1">
      <protection locked="0"/>
    </xf>
    <xf numFmtId="49" fontId="22" fillId="0" borderId="20" xfId="0" applyNumberFormat="1" applyFont="1" applyBorder="1" applyProtection="1">
      <protection locked="0"/>
    </xf>
    <xf numFmtId="43" fontId="22" fillId="0" borderId="15" xfId="28" applyFont="1" applyBorder="1" applyProtection="1">
      <protection locked="0"/>
    </xf>
    <xf numFmtId="43" fontId="22" fillId="0" borderId="17" xfId="28" applyFont="1" applyBorder="1" applyProtection="1">
      <protection locked="0"/>
    </xf>
    <xf numFmtId="43" fontId="22" fillId="0" borderId="20" xfId="28" applyFont="1" applyBorder="1" applyProtection="1">
      <protection locked="0"/>
    </xf>
    <xf numFmtId="43" fontId="22" fillId="0" borderId="21" xfId="28" applyFont="1" applyBorder="1" applyProtection="1">
      <protection locked="0"/>
    </xf>
    <xf numFmtId="43" fontId="22" fillId="0" borderId="21" xfId="28" applyFont="1" applyBorder="1" applyAlignment="1" applyProtection="1">
      <protection locked="0"/>
    </xf>
    <xf numFmtId="0" fontId="22" fillId="0" borderId="16" xfId="0" applyFont="1" applyBorder="1" applyAlignment="1" applyProtection="1">
      <protection locked="0"/>
    </xf>
    <xf numFmtId="0" fontId="22" fillId="0" borderId="35" xfId="0" applyFont="1" applyBorder="1" applyAlignment="1" applyProtection="1">
      <protection locked="0"/>
    </xf>
    <xf numFmtId="0" fontId="22" fillId="0" borderId="20" xfId="0" applyFont="1" applyBorder="1" applyAlignment="1" applyProtection="1">
      <alignment horizontal="center"/>
      <protection locked="0"/>
    </xf>
    <xf numFmtId="0" fontId="25" fillId="0" borderId="0" xfId="0" applyFont="1" applyAlignment="1" applyProtection="1">
      <alignment vertical="center"/>
      <protection locked="0"/>
    </xf>
    <xf numFmtId="0" fontId="22" fillId="0" borderId="0" xfId="0" applyFont="1" applyAlignment="1" applyProtection="1">
      <alignment vertical="center"/>
      <protection locked="0"/>
    </xf>
    <xf numFmtId="0" fontId="22" fillId="0" borderId="0" xfId="0" applyFont="1" applyBorder="1" applyAlignment="1" applyProtection="1">
      <alignment vertical="center"/>
      <protection locked="0"/>
    </xf>
    <xf numFmtId="0" fontId="27" fillId="0" borderId="0" xfId="0" applyFont="1" applyBorder="1" applyAlignment="1" applyProtection="1">
      <alignment vertical="center"/>
      <protection locked="0"/>
    </xf>
    <xf numFmtId="0" fontId="22" fillId="0" borderId="0" xfId="0" applyFont="1" applyBorder="1" applyAlignment="1" applyProtection="1">
      <alignment horizontal="center" vertical="center"/>
      <protection locked="0"/>
    </xf>
    <xf numFmtId="0" fontId="29" fillId="0" borderId="29" xfId="0" applyFont="1" applyBorder="1" applyAlignment="1" applyProtection="1">
      <alignment vertical="center"/>
      <protection locked="0"/>
    </xf>
    <xf numFmtId="0" fontId="29" fillId="0" borderId="30" xfId="0" applyFont="1" applyBorder="1" applyAlignment="1" applyProtection="1">
      <alignment vertical="center"/>
      <protection locked="0"/>
    </xf>
    <xf numFmtId="0" fontId="29" fillId="0" borderId="25" xfId="0" applyFont="1" applyBorder="1" applyAlignment="1" applyProtection="1">
      <alignment vertical="center"/>
      <protection locked="0"/>
    </xf>
    <xf numFmtId="0" fontId="29" fillId="0" borderId="27" xfId="0" applyFont="1" applyBorder="1" applyAlignment="1" applyProtection="1">
      <alignment vertical="center"/>
      <protection locked="0"/>
    </xf>
    <xf numFmtId="0" fontId="6" fillId="0" borderId="0" xfId="0" applyFont="1" applyFill="1" applyBorder="1" applyProtection="1">
      <protection locked="0"/>
    </xf>
    <xf numFmtId="0" fontId="23" fillId="0" borderId="0" xfId="0" applyFont="1" applyFill="1" applyBorder="1" applyAlignment="1" applyProtection="1">
      <alignment vertical="center"/>
      <protection locked="0"/>
    </xf>
    <xf numFmtId="0" fontId="22" fillId="0" borderId="0" xfId="0" applyFont="1" applyFill="1" applyBorder="1" applyAlignment="1" applyProtection="1">
      <alignment vertical="center"/>
      <protection locked="0"/>
    </xf>
    <xf numFmtId="0" fontId="22" fillId="0" borderId="29" xfId="0" applyFont="1" applyBorder="1" applyAlignment="1" applyProtection="1">
      <alignment vertical="center"/>
      <protection locked="0"/>
    </xf>
    <xf numFmtId="0" fontId="22" fillId="0" borderId="30" xfId="0" applyFont="1" applyBorder="1" applyAlignment="1" applyProtection="1">
      <alignment vertical="center"/>
      <protection locked="0"/>
    </xf>
    <xf numFmtId="0" fontId="29" fillId="0" borderId="34" xfId="0" applyFont="1" applyBorder="1" applyAlignment="1" applyProtection="1">
      <alignment horizontal="right" vertical="center"/>
      <protection locked="0"/>
    </xf>
    <xf numFmtId="0" fontId="22" fillId="0" borderId="25" xfId="0" applyFont="1" applyBorder="1" applyAlignment="1" applyProtection="1">
      <alignment vertical="center"/>
      <protection locked="0"/>
    </xf>
    <xf numFmtId="0" fontId="22" fillId="0" borderId="26" xfId="0" applyFont="1" applyBorder="1" applyAlignment="1" applyProtection="1">
      <alignment vertical="center"/>
      <protection locked="0"/>
    </xf>
    <xf numFmtId="0" fontId="22" fillId="0" borderId="27" xfId="0" applyFont="1" applyBorder="1" applyAlignment="1" applyProtection="1">
      <alignment vertical="center"/>
      <protection locked="0"/>
    </xf>
    <xf numFmtId="0" fontId="29" fillId="0" borderId="27" xfId="0" applyFont="1" applyBorder="1" applyAlignment="1" applyProtection="1">
      <alignment horizontal="right" vertical="center"/>
      <protection locked="0"/>
    </xf>
    <xf numFmtId="0" fontId="29" fillId="0" borderId="32" xfId="0" applyFont="1" applyBorder="1" applyAlignment="1" applyProtection="1">
      <alignment wrapText="1"/>
      <protection locked="0"/>
    </xf>
    <xf numFmtId="0" fontId="29" fillId="0" borderId="34" xfId="0" applyFont="1" applyBorder="1" applyAlignment="1" applyProtection="1">
      <protection locked="0"/>
    </xf>
    <xf numFmtId="0" fontId="29" fillId="0" borderId="32" xfId="0" applyFont="1" applyBorder="1" applyAlignment="1" applyProtection="1">
      <protection locked="0"/>
    </xf>
    <xf numFmtId="0" fontId="29" fillId="0" borderId="33" xfId="0" applyFont="1" applyBorder="1" applyAlignment="1" applyProtection="1">
      <protection locked="0"/>
    </xf>
    <xf numFmtId="0" fontId="6" fillId="0" borderId="34" xfId="0" applyFont="1" applyBorder="1" applyAlignment="1" applyProtection="1">
      <protection locked="0"/>
    </xf>
    <xf numFmtId="0" fontId="22" fillId="0" borderId="34" xfId="0" applyFont="1" applyBorder="1" applyAlignment="1" applyProtection="1">
      <protection locked="0"/>
    </xf>
    <xf numFmtId="0" fontId="29" fillId="0" borderId="25" xfId="0" applyFont="1" applyBorder="1" applyAlignment="1" applyProtection="1">
      <protection locked="0"/>
    </xf>
    <xf numFmtId="0" fontId="29" fillId="0" borderId="27" xfId="0" applyFont="1" applyBorder="1" applyAlignment="1" applyProtection="1">
      <protection locked="0"/>
    </xf>
    <xf numFmtId="0" fontId="22" fillId="0" borderId="0" xfId="0" applyFont="1" applyAlignment="1" applyProtection="1">
      <alignment vertical="center"/>
    </xf>
    <xf numFmtId="0" fontId="22" fillId="0" borderId="0" xfId="0" applyFont="1" applyBorder="1" applyAlignment="1" applyProtection="1">
      <alignment vertical="center"/>
    </xf>
    <xf numFmtId="0" fontId="23" fillId="24" borderId="37" xfId="0" applyFont="1" applyFill="1" applyBorder="1" applyAlignment="1" applyProtection="1">
      <alignment vertical="center"/>
    </xf>
    <xf numFmtId="0" fontId="22" fillId="0" borderId="0" xfId="0" applyFont="1" applyBorder="1" applyAlignment="1" applyProtection="1">
      <alignment horizontal="center" vertical="center"/>
    </xf>
    <xf numFmtId="0" fontId="26" fillId="24" borderId="22" xfId="0" applyFont="1" applyFill="1" applyBorder="1" applyAlignment="1" applyProtection="1">
      <alignment vertical="center"/>
    </xf>
    <xf numFmtId="0" fontId="29" fillId="24" borderId="24" xfId="0" applyFont="1" applyFill="1" applyBorder="1" applyAlignment="1" applyProtection="1">
      <alignment vertical="center"/>
    </xf>
    <xf numFmtId="0" fontId="26" fillId="24" borderId="23" xfId="0" applyFont="1" applyFill="1" applyBorder="1" applyAlignment="1" applyProtection="1">
      <alignment vertical="center"/>
    </xf>
    <xf numFmtId="0" fontId="22" fillId="24" borderId="23" xfId="0" applyFont="1" applyFill="1" applyBorder="1" applyAlignment="1" applyProtection="1">
      <alignment vertical="center"/>
    </xf>
    <xf numFmtId="0" fontId="22" fillId="24" borderId="24" xfId="0" applyFont="1" applyFill="1" applyBorder="1" applyAlignment="1" applyProtection="1">
      <alignment vertical="center"/>
    </xf>
    <xf numFmtId="0" fontId="26" fillId="24" borderId="31" xfId="0" applyFont="1" applyFill="1" applyBorder="1" applyAlignment="1" applyProtection="1">
      <alignment vertical="center"/>
    </xf>
    <xf numFmtId="0" fontId="23" fillId="24" borderId="23" xfId="0" applyFont="1" applyFill="1" applyBorder="1" applyAlignment="1" applyProtection="1">
      <alignment vertical="center"/>
    </xf>
    <xf numFmtId="0" fontId="23" fillId="24" borderId="24" xfId="0" applyFont="1" applyFill="1" applyBorder="1" applyAlignment="1" applyProtection="1">
      <alignment vertical="center"/>
    </xf>
    <xf numFmtId="0" fontId="23" fillId="0" borderId="32" xfId="0" applyFont="1" applyBorder="1" applyAlignment="1" applyProtection="1">
      <alignment vertical="center"/>
    </xf>
    <xf numFmtId="14" fontId="22" fillId="0" borderId="34" xfId="0" applyNumberFormat="1" applyFont="1" applyBorder="1" applyAlignment="1" applyProtection="1">
      <alignment horizontal="right" vertical="center"/>
    </xf>
    <xf numFmtId="0" fontId="23" fillId="0" borderId="22" xfId="0" applyFont="1" applyBorder="1" applyAlignment="1" applyProtection="1">
      <alignment vertical="center"/>
    </xf>
    <xf numFmtId="14" fontId="23" fillId="0" borderId="24" xfId="0" applyNumberFormat="1" applyFont="1" applyBorder="1" applyAlignment="1" applyProtection="1">
      <alignment horizontal="right" vertical="center"/>
    </xf>
    <xf numFmtId="0" fontId="23" fillId="0" borderId="25" xfId="0" applyFont="1" applyBorder="1" applyAlignment="1" applyProtection="1">
      <alignment vertical="center"/>
    </xf>
    <xf numFmtId="0" fontId="23" fillId="0" borderId="20" xfId="0" applyFont="1" applyBorder="1" applyAlignment="1" applyProtection="1">
      <alignment horizontal="center" vertical="center"/>
    </xf>
    <xf numFmtId="0" fontId="26" fillId="24" borderId="47" xfId="0" applyFont="1" applyFill="1" applyBorder="1" applyAlignment="1" applyProtection="1">
      <alignment horizontal="center" vertical="center" wrapText="1"/>
    </xf>
    <xf numFmtId="0" fontId="26" fillId="0" borderId="10" xfId="0" applyFont="1" applyBorder="1" applyAlignment="1" applyProtection="1">
      <alignment horizontal="center" vertical="center" wrapText="1"/>
    </xf>
    <xf numFmtId="0" fontId="26" fillId="0" borderId="11" xfId="0" applyFont="1" applyBorder="1" applyAlignment="1" applyProtection="1">
      <alignment horizontal="center" vertical="center"/>
    </xf>
    <xf numFmtId="0" fontId="26" fillId="0" borderId="20" xfId="0" applyFont="1" applyBorder="1" applyAlignment="1" applyProtection="1">
      <alignment horizontal="center" vertical="center"/>
    </xf>
    <xf numFmtId="10" fontId="26" fillId="0" borderId="14" xfId="44" applyNumberFormat="1" applyFont="1" applyBorder="1" applyAlignment="1" applyProtection="1">
      <alignment horizontal="center" vertical="center"/>
    </xf>
    <xf numFmtId="164" fontId="22" fillId="0" borderId="20" xfId="29" applyFont="1" applyBorder="1" applyAlignment="1" applyProtection="1">
      <alignment vertical="center"/>
    </xf>
    <xf numFmtId="10" fontId="26" fillId="0" borderId="10" xfId="44" applyNumberFormat="1" applyFont="1" applyBorder="1" applyAlignment="1" applyProtection="1">
      <alignment horizontal="center" vertical="center"/>
    </xf>
    <xf numFmtId="43" fontId="22" fillId="0" borderId="13" xfId="0" applyNumberFormat="1" applyFont="1" applyBorder="1" applyAlignment="1" applyProtection="1">
      <alignment vertical="center"/>
    </xf>
    <xf numFmtId="43" fontId="22" fillId="0" borderId="10" xfId="0" applyNumberFormat="1" applyFont="1" applyBorder="1" applyAlignment="1" applyProtection="1">
      <alignment vertical="center"/>
    </xf>
    <xf numFmtId="10" fontId="26" fillId="0" borderId="18" xfId="44" applyNumberFormat="1" applyFont="1" applyFill="1" applyBorder="1" applyAlignment="1" applyProtection="1">
      <alignment horizontal="center" vertical="center"/>
    </xf>
    <xf numFmtId="10" fontId="26" fillId="0" borderId="11" xfId="44" applyNumberFormat="1" applyFont="1" applyBorder="1" applyAlignment="1" applyProtection="1">
      <alignment horizontal="center" vertical="center"/>
    </xf>
    <xf numFmtId="43" fontId="22" fillId="0" borderId="11" xfId="0" applyNumberFormat="1" applyFont="1" applyBorder="1" applyAlignment="1" applyProtection="1">
      <alignment vertical="center"/>
    </xf>
    <xf numFmtId="0" fontId="23" fillId="0" borderId="33" xfId="0" applyFont="1" applyBorder="1" applyAlignment="1" applyProtection="1">
      <alignment vertical="center"/>
    </xf>
    <xf numFmtId="0" fontId="22" fillId="0" borderId="33" xfId="0" applyFont="1" applyBorder="1" applyAlignment="1" applyProtection="1">
      <alignment vertical="center"/>
    </xf>
    <xf numFmtId="0" fontId="23" fillId="0" borderId="38" xfId="0" applyFont="1" applyBorder="1" applyAlignment="1" applyProtection="1">
      <alignment horizontal="right" vertical="center"/>
    </xf>
    <xf numFmtId="0" fontId="23" fillId="0" borderId="0" xfId="0" applyFont="1" applyBorder="1" applyAlignment="1" applyProtection="1">
      <alignment horizontal="left" vertical="center"/>
    </xf>
    <xf numFmtId="0" fontId="22" fillId="0" borderId="0" xfId="0" applyFont="1" applyProtection="1"/>
    <xf numFmtId="0" fontId="22" fillId="0" borderId="0" xfId="0" applyFont="1" applyBorder="1" applyProtection="1"/>
    <xf numFmtId="0" fontId="29" fillId="0" borderId="20" xfId="0" applyFont="1" applyBorder="1" applyAlignment="1" applyProtection="1">
      <alignment horizontal="center" wrapText="1"/>
    </xf>
    <xf numFmtId="0" fontId="29" fillId="0" borderId="15" xfId="0" applyFont="1" applyBorder="1" applyAlignment="1" applyProtection="1">
      <alignment horizontal="center" wrapText="1"/>
    </xf>
    <xf numFmtId="0" fontId="22" fillId="0" borderId="10" xfId="0" applyFont="1" applyBorder="1" applyAlignment="1" applyProtection="1">
      <alignment horizontal="center" wrapText="1"/>
    </xf>
    <xf numFmtId="0" fontId="28" fillId="0" borderId="0" xfId="0" applyFont="1" applyProtection="1"/>
    <xf numFmtId="0" fontId="23" fillId="0" borderId="30" xfId="0" applyFont="1" applyBorder="1" applyProtection="1"/>
    <xf numFmtId="0" fontId="23" fillId="0" borderId="16" xfId="0" applyFont="1" applyBorder="1" applyAlignment="1" applyProtection="1">
      <alignment horizontal="right"/>
    </xf>
    <xf numFmtId="0" fontId="29" fillId="0" borderId="0" xfId="0" applyFont="1" applyBorder="1" applyAlignment="1" applyProtection="1">
      <alignment wrapText="1"/>
    </xf>
    <xf numFmtId="0" fontId="22" fillId="0" borderId="15" xfId="0" applyFont="1" applyBorder="1" applyAlignment="1" applyProtection="1">
      <alignment horizontal="center" wrapText="1"/>
    </xf>
    <xf numFmtId="0" fontId="22" fillId="0" borderId="19" xfId="0" applyFont="1" applyBorder="1" applyProtection="1"/>
    <xf numFmtId="0" fontId="23" fillId="0" borderId="24" xfId="0" applyFont="1" applyBorder="1" applyProtection="1"/>
    <xf numFmtId="0" fontId="23" fillId="0" borderId="12" xfId="0" applyFont="1" applyBorder="1" applyAlignment="1" applyProtection="1">
      <alignment horizontal="right"/>
    </xf>
    <xf numFmtId="0" fontId="23" fillId="0" borderId="0" xfId="0" applyFont="1" applyBorder="1" applyProtection="1"/>
    <xf numFmtId="0" fontId="24" fillId="0" borderId="0" xfId="0" applyFont="1" applyProtection="1"/>
    <xf numFmtId="0" fontId="26" fillId="0" borderId="0" xfId="0" applyFont="1" applyBorder="1" applyAlignment="1" applyProtection="1">
      <alignment horizontal="right"/>
    </xf>
    <xf numFmtId="43" fontId="22" fillId="0" borderId="11" xfId="28" applyFont="1" applyBorder="1" applyProtection="1">
      <protection locked="0"/>
    </xf>
    <xf numFmtId="0" fontId="6" fillId="0" borderId="0" xfId="0" applyFont="1" applyProtection="1"/>
    <xf numFmtId="0" fontId="36" fillId="0" borderId="0" xfId="0" applyFont="1" applyProtection="1"/>
    <xf numFmtId="0" fontId="36" fillId="0" borderId="0" xfId="0" applyFont="1" applyAlignment="1" applyProtection="1"/>
    <xf numFmtId="0" fontId="36" fillId="0" borderId="0" xfId="0" applyFont="1" applyAlignment="1" applyProtection="1">
      <alignment vertical="center"/>
    </xf>
    <xf numFmtId="0" fontId="6" fillId="0" borderId="0" xfId="0" applyFont="1" applyBorder="1" applyAlignment="1" applyProtection="1">
      <alignment wrapText="1"/>
    </xf>
    <xf numFmtId="0" fontId="36" fillId="0" borderId="0" xfId="0" applyFont="1" applyAlignment="1" applyProtection="1">
      <alignment vertical="top" wrapText="1"/>
    </xf>
    <xf numFmtId="0" fontId="36" fillId="0" borderId="0" xfId="0" applyFont="1" applyAlignment="1" applyProtection="1">
      <alignment wrapText="1"/>
    </xf>
    <xf numFmtId="0" fontId="6" fillId="0" borderId="0" xfId="0" applyFont="1" applyBorder="1" applyProtection="1"/>
    <xf numFmtId="0" fontId="6" fillId="0" borderId="0" xfId="0" applyFont="1" applyBorder="1" applyAlignment="1" applyProtection="1"/>
    <xf numFmtId="0" fontId="37" fillId="0" borderId="0" xfId="0" applyFont="1" applyAlignment="1" applyProtection="1"/>
    <xf numFmtId="0" fontId="36" fillId="0" borderId="0" xfId="0" applyFont="1" applyAlignment="1" applyProtection="1">
      <alignment horizontal="left" wrapText="1"/>
    </xf>
    <xf numFmtId="0" fontId="36" fillId="0" borderId="0" xfId="0" applyFont="1" applyAlignment="1" applyProtection="1">
      <alignment horizontal="left"/>
    </xf>
    <xf numFmtId="0" fontId="37" fillId="0" borderId="0" xfId="0" applyFont="1" applyAlignment="1" applyProtection="1">
      <alignment horizontal="center"/>
    </xf>
    <xf numFmtId="0" fontId="37" fillId="0" borderId="0" xfId="0" applyFont="1" applyAlignment="1" applyProtection="1">
      <alignment horizontal="center" wrapText="1"/>
    </xf>
    <xf numFmtId="0" fontId="36" fillId="0" borderId="0" xfId="0" applyFont="1" applyAlignment="1" applyProtection="1">
      <alignment horizontal="left" wrapText="1"/>
    </xf>
    <xf numFmtId="0" fontId="36" fillId="0" borderId="0" xfId="0" applyFont="1" applyProtection="1"/>
    <xf numFmtId="0" fontId="36" fillId="0" borderId="0" xfId="0" applyFont="1" applyAlignment="1" applyProtection="1">
      <alignment wrapText="1"/>
    </xf>
    <xf numFmtId="0" fontId="37" fillId="0" borderId="0" xfId="0" applyFont="1" applyAlignment="1" applyProtection="1">
      <alignment horizontal="center"/>
    </xf>
    <xf numFmtId="0" fontId="37" fillId="0" borderId="0" xfId="0" applyFont="1" applyBorder="1" applyAlignment="1" applyProtection="1">
      <alignment horizontal="center"/>
    </xf>
    <xf numFmtId="0" fontId="38" fillId="0" borderId="0" xfId="0" applyFont="1" applyBorder="1" applyAlignment="1" applyProtection="1">
      <alignment horizontal="center"/>
    </xf>
    <xf numFmtId="0" fontId="36" fillId="0" borderId="0" xfId="0" applyFont="1" applyAlignment="1" applyProtection="1">
      <alignment horizontal="left" vertical="top" wrapText="1"/>
    </xf>
    <xf numFmtId="0" fontId="24" fillId="0" borderId="0" xfId="0" applyFont="1" applyAlignment="1" applyProtection="1">
      <alignment horizontal="center" vertical="center"/>
    </xf>
    <xf numFmtId="0" fontId="36" fillId="0" borderId="0" xfId="0" applyFont="1" applyAlignment="1" applyProtection="1">
      <alignment horizontal="left"/>
    </xf>
    <xf numFmtId="0" fontId="22" fillId="0" borderId="57" xfId="0" applyFont="1" applyBorder="1" applyAlignment="1" applyProtection="1">
      <alignment horizontal="left" vertical="center" wrapText="1"/>
      <protection locked="0"/>
    </xf>
    <xf numFmtId="0" fontId="22" fillId="0" borderId="58" xfId="0" applyFont="1" applyBorder="1" applyAlignment="1" applyProtection="1">
      <alignment horizontal="left" vertical="center" wrapText="1"/>
      <protection locked="0"/>
    </xf>
    <xf numFmtId="0" fontId="22" fillId="0" borderId="59" xfId="0" applyFont="1" applyBorder="1" applyAlignment="1" applyProtection="1">
      <alignment horizontal="left" vertical="center" wrapText="1"/>
      <protection locked="0"/>
    </xf>
    <xf numFmtId="0" fontId="24" fillId="24" borderId="57" xfId="0" applyFont="1" applyFill="1" applyBorder="1" applyAlignment="1" applyProtection="1">
      <alignment horizontal="center" vertical="center" wrapText="1"/>
    </xf>
    <xf numFmtId="0" fontId="24" fillId="24" borderId="58" xfId="0" applyFont="1" applyFill="1" applyBorder="1" applyAlignment="1" applyProtection="1">
      <alignment horizontal="center" vertical="center" wrapText="1"/>
    </xf>
    <xf numFmtId="0" fontId="24" fillId="24" borderId="59" xfId="0" applyFont="1" applyFill="1" applyBorder="1" applyAlignment="1" applyProtection="1">
      <alignment horizontal="center" vertical="center" wrapText="1"/>
    </xf>
    <xf numFmtId="0" fontId="22" fillId="0" borderId="48" xfId="0" applyFont="1" applyBorder="1" applyAlignment="1" applyProtection="1">
      <alignment horizontal="left" vertical="top" wrapText="1"/>
      <protection locked="0"/>
    </xf>
    <xf numFmtId="0" fontId="22" fillId="0" borderId="49" xfId="0" applyFont="1" applyBorder="1" applyAlignment="1" applyProtection="1">
      <alignment horizontal="left" vertical="top" wrapText="1"/>
      <protection locked="0"/>
    </xf>
    <xf numFmtId="0" fontId="22" fillId="0" borderId="50" xfId="0" applyFont="1" applyBorder="1" applyAlignment="1" applyProtection="1">
      <alignment horizontal="left" vertical="top" wrapText="1"/>
      <protection locked="0"/>
    </xf>
    <xf numFmtId="0" fontId="22" fillId="0" borderId="51" xfId="0" applyFont="1" applyBorder="1" applyAlignment="1" applyProtection="1">
      <alignment horizontal="left" vertical="top" wrapText="1"/>
      <protection locked="0"/>
    </xf>
    <xf numFmtId="0" fontId="22" fillId="0" borderId="52" xfId="0" applyFont="1" applyBorder="1" applyAlignment="1" applyProtection="1">
      <alignment horizontal="left" vertical="top" wrapText="1"/>
      <protection locked="0"/>
    </xf>
    <xf numFmtId="0" fontId="22" fillId="0" borderId="53" xfId="0" applyFont="1" applyBorder="1" applyAlignment="1" applyProtection="1">
      <alignment horizontal="left" vertical="top" wrapText="1"/>
      <protection locked="0"/>
    </xf>
    <xf numFmtId="0" fontId="23" fillId="0" borderId="57" xfId="0" applyFont="1" applyBorder="1" applyAlignment="1" applyProtection="1">
      <alignment horizontal="left" vertical="center" wrapText="1"/>
      <protection locked="0"/>
    </xf>
    <xf numFmtId="0" fontId="23" fillId="0" borderId="58" xfId="0" applyFont="1" applyBorder="1" applyAlignment="1" applyProtection="1">
      <alignment horizontal="left" vertical="center" wrapText="1"/>
      <protection locked="0"/>
    </xf>
    <xf numFmtId="0" fontId="23" fillId="0" borderId="59" xfId="0" applyFont="1" applyBorder="1" applyAlignment="1" applyProtection="1">
      <alignment horizontal="left" vertical="center" wrapText="1"/>
      <protection locked="0"/>
    </xf>
    <xf numFmtId="0" fontId="22" fillId="0" borderId="54" xfId="0" applyFont="1" applyBorder="1" applyAlignment="1" applyProtection="1">
      <alignment horizontal="left" vertical="center" wrapText="1"/>
      <protection locked="0"/>
    </xf>
    <xf numFmtId="0" fontId="22" fillId="0" borderId="55" xfId="0" applyFont="1" applyBorder="1" applyAlignment="1" applyProtection="1">
      <alignment horizontal="left" vertical="center" wrapText="1"/>
      <protection locked="0"/>
    </xf>
    <xf numFmtId="0" fontId="22" fillId="0" borderId="56" xfId="0" applyFont="1" applyBorder="1" applyAlignment="1" applyProtection="1">
      <alignment horizontal="left" vertical="center" wrapText="1"/>
      <protection locked="0"/>
    </xf>
    <xf numFmtId="0" fontId="22" fillId="24" borderId="14" xfId="0" applyFont="1" applyFill="1" applyBorder="1" applyAlignment="1" applyProtection="1">
      <alignment horizontal="right" vertical="center"/>
    </xf>
    <xf numFmtId="0" fontId="22" fillId="24" borderId="16" xfId="0" applyFont="1" applyFill="1" applyBorder="1" applyAlignment="1" applyProtection="1">
      <alignment horizontal="right" vertical="center"/>
    </xf>
    <xf numFmtId="0" fontId="22" fillId="24" borderId="35" xfId="0" applyFont="1" applyFill="1" applyBorder="1" applyAlignment="1" applyProtection="1">
      <alignment horizontal="right" vertical="center"/>
    </xf>
    <xf numFmtId="0" fontId="23" fillId="0" borderId="14" xfId="0" applyFont="1" applyBorder="1" applyAlignment="1" applyProtection="1">
      <alignment horizontal="right" vertical="center"/>
    </xf>
    <xf numFmtId="0" fontId="23" fillId="0" borderId="16" xfId="0" applyFont="1" applyBorder="1" applyAlignment="1" applyProtection="1">
      <alignment horizontal="right" vertical="center"/>
    </xf>
    <xf numFmtId="0" fontId="23" fillId="0" borderId="35" xfId="0" applyFont="1" applyBorder="1" applyAlignment="1" applyProtection="1">
      <alignment horizontal="right" vertical="center"/>
    </xf>
    <xf numFmtId="0" fontId="35" fillId="0" borderId="0" xfId="0" applyFont="1" applyBorder="1" applyAlignment="1" applyProtection="1">
      <alignment horizontal="left" vertical="center" wrapText="1"/>
    </xf>
    <xf numFmtId="0" fontId="31" fillId="0" borderId="29" xfId="0" applyFont="1" applyBorder="1" applyAlignment="1" applyProtection="1">
      <alignment horizontal="center" vertical="center"/>
      <protection locked="0"/>
    </xf>
    <xf numFmtId="0" fontId="31" fillId="0" borderId="30" xfId="0" applyFont="1" applyBorder="1" applyAlignment="1" applyProtection="1">
      <alignment horizontal="center" vertical="center"/>
      <protection locked="0"/>
    </xf>
    <xf numFmtId="0" fontId="27" fillId="0" borderId="25" xfId="0" applyFont="1" applyBorder="1" applyAlignment="1" applyProtection="1">
      <alignment horizontal="center" vertical="center"/>
      <protection locked="0"/>
    </xf>
    <xf numFmtId="0" fontId="27" fillId="0" borderId="27" xfId="0" applyFont="1" applyBorder="1" applyAlignment="1" applyProtection="1">
      <alignment horizontal="center" vertical="center"/>
      <protection locked="0"/>
    </xf>
    <xf numFmtId="0" fontId="29" fillId="0" borderId="20" xfId="0" applyFont="1" applyBorder="1" applyAlignment="1" applyProtection="1">
      <alignment horizontal="left" vertical="center" wrapText="1"/>
    </xf>
    <xf numFmtId="0" fontId="29" fillId="0" borderId="20" xfId="0" applyFont="1" applyBorder="1" applyAlignment="1" applyProtection="1">
      <alignment horizontal="left" vertical="center"/>
    </xf>
    <xf numFmtId="0" fontId="32" fillId="0" borderId="14" xfId="0" applyFont="1" applyBorder="1" applyAlignment="1" applyProtection="1">
      <alignment horizontal="left" vertical="center" wrapText="1"/>
    </xf>
    <xf numFmtId="0" fontId="32" fillId="0" borderId="16" xfId="0" applyFont="1" applyBorder="1" applyAlignment="1" applyProtection="1">
      <alignment horizontal="left" vertical="center" wrapText="1"/>
    </xf>
    <xf numFmtId="0" fontId="32" fillId="0" borderId="35" xfId="0" applyFont="1" applyBorder="1" applyAlignment="1" applyProtection="1">
      <alignment horizontal="left" vertical="center" wrapText="1"/>
    </xf>
    <xf numFmtId="0" fontId="32" fillId="0" borderId="45" xfId="0" applyFont="1" applyBorder="1" applyAlignment="1" applyProtection="1">
      <alignment horizontal="left" vertical="center"/>
    </xf>
    <xf numFmtId="0" fontId="32" fillId="0" borderId="61" xfId="0" applyFont="1" applyBorder="1" applyAlignment="1" applyProtection="1">
      <alignment horizontal="left" vertical="center"/>
    </xf>
    <xf numFmtId="0" fontId="32" fillId="0" borderId="62" xfId="0" applyFont="1" applyBorder="1" applyAlignment="1" applyProtection="1">
      <alignment horizontal="left" vertical="center"/>
    </xf>
    <xf numFmtId="0" fontId="28" fillId="0" borderId="26" xfId="0" applyFont="1" applyBorder="1" applyAlignment="1" applyProtection="1">
      <alignment horizontal="center" vertical="center"/>
    </xf>
    <xf numFmtId="0" fontId="22" fillId="0" borderId="40" xfId="0" applyFont="1" applyBorder="1" applyAlignment="1" applyProtection="1">
      <alignment horizontal="center" vertical="center"/>
      <protection locked="0"/>
    </xf>
    <xf numFmtId="0" fontId="22" fillId="0" borderId="36" xfId="0" applyFont="1" applyBorder="1" applyAlignment="1" applyProtection="1">
      <alignment horizontal="center" vertical="center"/>
      <protection locked="0"/>
    </xf>
    <xf numFmtId="0" fontId="30" fillId="0" borderId="0" xfId="0" applyFont="1" applyBorder="1" applyAlignment="1" applyProtection="1">
      <alignment horizontal="center" vertical="center"/>
      <protection locked="0"/>
    </xf>
    <xf numFmtId="0" fontId="30" fillId="0" borderId="30" xfId="0" applyFont="1" applyBorder="1" applyAlignment="1" applyProtection="1">
      <alignment horizontal="center" vertical="center"/>
      <protection locked="0"/>
    </xf>
    <xf numFmtId="0" fontId="30" fillId="0" borderId="26" xfId="0" applyFont="1" applyBorder="1" applyAlignment="1" applyProtection="1">
      <alignment horizontal="center" vertical="center"/>
      <protection locked="0"/>
    </xf>
    <xf numFmtId="0" fontId="30" fillId="0" borderId="27" xfId="0" applyFont="1" applyBorder="1" applyAlignment="1" applyProtection="1">
      <alignment horizontal="center" vertical="center"/>
      <protection locked="0"/>
    </xf>
    <xf numFmtId="0" fontId="23" fillId="0" borderId="20" xfId="0" applyFont="1" applyBorder="1" applyAlignment="1" applyProtection="1">
      <alignment horizontal="center" vertical="center"/>
    </xf>
    <xf numFmtId="0" fontId="24" fillId="0" borderId="0" xfId="0" applyFont="1" applyBorder="1" applyAlignment="1" applyProtection="1">
      <alignment horizontal="center" vertical="center"/>
    </xf>
    <xf numFmtId="0" fontId="22" fillId="0" borderId="16" xfId="0" applyFont="1" applyBorder="1" applyAlignment="1" applyProtection="1">
      <protection locked="0"/>
    </xf>
    <xf numFmtId="0" fontId="22" fillId="0" borderId="60" xfId="0" applyFont="1" applyBorder="1" applyAlignment="1" applyProtection="1">
      <protection locked="0"/>
    </xf>
    <xf numFmtId="0" fontId="22" fillId="0" borderId="35" xfId="0" applyFont="1" applyBorder="1" applyAlignment="1" applyProtection="1">
      <protection locked="0"/>
    </xf>
    <xf numFmtId="0" fontId="22" fillId="0" borderId="63" xfId="0" applyFont="1" applyBorder="1" applyAlignment="1" applyProtection="1">
      <alignment horizontal="center" wrapText="1"/>
    </xf>
    <xf numFmtId="0" fontId="22" fillId="0" borderId="16" xfId="0" applyFont="1" applyBorder="1" applyAlignment="1" applyProtection="1">
      <alignment horizontal="center" wrapText="1"/>
    </xf>
    <xf numFmtId="0" fontId="22" fillId="0" borderId="35" xfId="0" applyFont="1" applyBorder="1" applyAlignment="1" applyProtection="1">
      <alignment horizontal="center" wrapText="1"/>
    </xf>
    <xf numFmtId="0" fontId="22" fillId="0" borderId="20" xfId="0" applyFont="1" applyBorder="1" applyAlignment="1" applyProtection="1">
      <alignment horizontal="center"/>
      <protection locked="0"/>
    </xf>
    <xf numFmtId="0" fontId="22" fillId="0" borderId="36" xfId="0" applyFont="1" applyBorder="1" applyAlignment="1" applyProtection="1">
      <alignment horizontal="center"/>
      <protection locked="0"/>
    </xf>
    <xf numFmtId="0" fontId="22" fillId="0" borderId="37" xfId="0" applyFont="1" applyBorder="1" applyAlignment="1" applyProtection="1">
      <alignment horizontal="center"/>
      <protection locked="0"/>
    </xf>
    <xf numFmtId="0" fontId="22" fillId="0" borderId="0" xfId="0" applyFont="1" applyBorder="1" applyAlignment="1" applyProtection="1">
      <alignment horizontal="center"/>
    </xf>
    <xf numFmtId="0" fontId="22" fillId="0" borderId="12" xfId="0" applyFont="1" applyBorder="1" applyAlignment="1" applyProtection="1">
      <alignment horizontal="center"/>
    </xf>
    <xf numFmtId="0" fontId="22" fillId="0" borderId="20" xfId="0" applyFont="1" applyBorder="1" applyAlignment="1" applyProtection="1">
      <alignment horizontal="center"/>
    </xf>
    <xf numFmtId="0" fontId="36" fillId="0" borderId="0" xfId="0" applyFont="1" applyBorder="1" applyAlignment="1" applyProtection="1">
      <alignment horizontal="center"/>
    </xf>
    <xf numFmtId="0" fontId="22" fillId="0" borderId="25" xfId="0" applyFont="1" applyBorder="1" applyAlignment="1" applyProtection="1">
      <alignment horizontal="center"/>
      <protection locked="0"/>
    </xf>
    <xf numFmtId="0" fontId="22" fillId="0" borderId="26" xfId="0" applyFont="1" applyBorder="1" applyAlignment="1" applyProtection="1">
      <alignment horizontal="center"/>
      <protection locked="0"/>
    </xf>
    <xf numFmtId="0" fontId="22" fillId="0" borderId="27" xfId="0" applyFont="1" applyBorder="1" applyAlignment="1" applyProtection="1">
      <alignment horizontal="center"/>
      <protection locked="0"/>
    </xf>
    <xf numFmtId="0" fontId="22" fillId="0" borderId="32" xfId="0" applyFont="1" applyBorder="1" applyAlignment="1" applyProtection="1">
      <alignment horizontal="center"/>
      <protection locked="0"/>
    </xf>
    <xf numFmtId="0" fontId="22" fillId="0" borderId="33" xfId="0" applyFont="1" applyBorder="1" applyAlignment="1" applyProtection="1">
      <alignment horizontal="center"/>
      <protection locked="0"/>
    </xf>
    <xf numFmtId="0" fontId="22" fillId="0" borderId="34" xfId="0" applyFont="1" applyBorder="1" applyAlignment="1" applyProtection="1">
      <alignment horizontal="center"/>
      <protection locked="0"/>
    </xf>
  </cellXfs>
  <cellStyles count="45">
    <cellStyle name="20% - Accent1" xfId="1" builtinId="30" customBuiltin="1"/>
    <cellStyle name="20% - Accent2" xfId="2" builtinId="34" customBuiltin="1"/>
    <cellStyle name="20% - Accent3" xfId="3" builtinId="38" customBuiltin="1"/>
    <cellStyle name="20% - Accent4" xfId="4" builtinId="42" customBuiltin="1"/>
    <cellStyle name="20% - Accent5" xfId="5" builtinId="46" customBuiltin="1"/>
    <cellStyle name="20% - Accent6" xfId="6" builtinId="50" customBuiltin="1"/>
    <cellStyle name="40% - Accent1" xfId="7" builtinId="31" customBuiltin="1"/>
    <cellStyle name="40% - Accent2" xfId="8" builtinId="35" customBuiltin="1"/>
    <cellStyle name="40% - Accent3" xfId="9" builtinId="39" customBuiltin="1"/>
    <cellStyle name="40% - Accent4" xfId="10" builtinId="43" customBuiltin="1"/>
    <cellStyle name="40% - Accent5" xfId="11" builtinId="47" customBuiltin="1"/>
    <cellStyle name="40% - Accent6" xfId="12" builtinId="51" customBuiltin="1"/>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urrency" xfId="29" builtinId="4"/>
    <cellStyle name="Explanatory Text" xfId="30" builtinId="53" customBuiltin="1"/>
    <cellStyle name="Good" xfId="31" builtinId="26" customBuiltin="1"/>
    <cellStyle name="Heading 1" xfId="32" builtinId="16" customBuiltin="1"/>
    <cellStyle name="Heading 2" xfId="33" builtinId="17" customBuiltin="1"/>
    <cellStyle name="Heading 3" xfId="34" builtinId="18" customBuiltin="1"/>
    <cellStyle name="Heading 4" xfId="35" builtinId="19" customBuiltin="1"/>
    <cellStyle name="Input" xfId="36" builtinId="20" customBuiltin="1"/>
    <cellStyle name="Linked Cell" xfId="37" builtinId="24" customBuiltin="1"/>
    <cellStyle name="Neutral" xfId="38" builtinId="28" customBuiltin="1"/>
    <cellStyle name="Normal" xfId="0" builtinId="0"/>
    <cellStyle name="Note" xfId="39" builtinId="10" customBuiltin="1"/>
    <cellStyle name="Output" xfId="40" builtinId="21" customBuiltin="1"/>
    <cellStyle name="Percent" xfId="44" builtinId="5"/>
    <cellStyle name="Title" xfId="41" builtinId="15" customBuiltin="1"/>
    <cellStyle name="Total" xfId="42" builtinId="25" customBuiltin="1"/>
    <cellStyle name="Warning Text" xfId="43" builtinId="11"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xdr:from>
      <xdr:col>0</xdr:col>
      <xdr:colOff>171155</xdr:colOff>
      <xdr:row>1</xdr:row>
      <xdr:rowOff>37207</xdr:rowOff>
    </xdr:from>
    <xdr:to>
      <xdr:col>1</xdr:col>
      <xdr:colOff>1313039</xdr:colOff>
      <xdr:row>5</xdr:row>
      <xdr:rowOff>88824</xdr:rowOff>
    </xdr:to>
    <xdr:grpSp>
      <xdr:nvGrpSpPr>
        <xdr:cNvPr id="5" name="Group 4"/>
        <xdr:cNvGrpSpPr/>
      </xdr:nvGrpSpPr>
      <xdr:grpSpPr>
        <a:xfrm>
          <a:off x="171155" y="230684"/>
          <a:ext cx="1856259" cy="736226"/>
          <a:chOff x="171155" y="230684"/>
          <a:chExt cx="1856259" cy="736226"/>
        </a:xfrm>
      </xdr:grpSpPr>
      <xdr:pic>
        <xdr:nvPicPr>
          <xdr:cNvPr id="2" name="Picture 1"/>
          <xdr:cNvPicPr>
            <a:picLocks noChangeAspect="1"/>
          </xdr:cNvPicPr>
        </xdr:nvPicPr>
        <xdr:blipFill>
          <a:blip xmlns:r="http://schemas.openxmlformats.org/officeDocument/2006/relationships" r:embed="rId1"/>
          <a:stretch>
            <a:fillRect/>
          </a:stretch>
        </xdr:blipFill>
        <xdr:spPr>
          <a:xfrm>
            <a:off x="974829" y="282302"/>
            <a:ext cx="1052585" cy="684608"/>
          </a:xfrm>
          <a:prstGeom prst="rect">
            <a:avLst/>
          </a:prstGeom>
        </xdr:spPr>
      </xdr:pic>
      <xdr:pic>
        <xdr:nvPicPr>
          <xdr:cNvPr id="4" name="Picture 3"/>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171155" y="230684"/>
            <a:ext cx="736698" cy="736061"/>
          </a:xfrm>
          <a:prstGeom prst="rect">
            <a:avLst/>
          </a:prstGeom>
        </xdr:spPr>
      </xdr:pic>
    </xdr:grp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dimension ref="A1:K84"/>
  <sheetViews>
    <sheetView tabSelected="1" topLeftCell="A55" zoomScaleNormal="100" workbookViewId="0">
      <selection activeCell="C70" sqref="C70:K73"/>
    </sheetView>
  </sheetViews>
  <sheetFormatPr defaultRowHeight="14.25" x14ac:dyDescent="0.2"/>
  <cols>
    <col min="1" max="1" width="3.28515625" style="131" bestFit="1" customWidth="1"/>
    <col min="2" max="2" width="3.42578125" style="119" customWidth="1"/>
    <col min="3" max="10" width="9.140625" style="119"/>
    <col min="11" max="11" width="12.5703125" style="119" customWidth="1"/>
    <col min="12" max="16384" width="9.140625" style="119"/>
  </cols>
  <sheetData>
    <row r="1" spans="1:11" ht="12.75" customHeight="1" x14ac:dyDescent="0.2">
      <c r="A1" s="137" t="s">
        <v>68</v>
      </c>
      <c r="B1" s="138"/>
      <c r="C1" s="138"/>
      <c r="D1" s="138"/>
      <c r="E1" s="138"/>
      <c r="F1" s="138"/>
      <c r="G1" s="138"/>
      <c r="H1" s="138"/>
      <c r="I1" s="138"/>
      <c r="J1" s="138"/>
      <c r="K1" s="138"/>
    </row>
    <row r="2" spans="1:11" ht="12.75" customHeight="1" x14ac:dyDescent="0.2"/>
    <row r="3" spans="1:11" ht="15" x14ac:dyDescent="0.25">
      <c r="A3" s="131">
        <v>1</v>
      </c>
      <c r="B3" s="141" t="s">
        <v>69</v>
      </c>
      <c r="C3" s="141"/>
      <c r="D3" s="141"/>
      <c r="E3" s="141"/>
      <c r="F3" s="141"/>
      <c r="G3" s="141"/>
      <c r="H3" s="141"/>
      <c r="I3" s="141"/>
      <c r="J3" s="141"/>
      <c r="K3" s="141"/>
    </row>
    <row r="4" spans="1:11" ht="12.75" customHeight="1" x14ac:dyDescent="0.25">
      <c r="B4" s="121"/>
      <c r="C4" s="121"/>
      <c r="D4" s="121"/>
      <c r="E4" s="121"/>
      <c r="F4" s="121"/>
      <c r="G4" s="121"/>
      <c r="H4" s="121"/>
      <c r="I4" s="121"/>
      <c r="J4" s="121"/>
      <c r="K4" s="121"/>
    </row>
    <row r="5" spans="1:11" x14ac:dyDescent="0.2">
      <c r="A5" s="131">
        <v>2</v>
      </c>
      <c r="B5" s="139" t="s">
        <v>70</v>
      </c>
      <c r="C5" s="139"/>
      <c r="D5" s="139"/>
      <c r="E5" s="139"/>
      <c r="F5" s="139"/>
      <c r="G5" s="139"/>
      <c r="H5" s="139"/>
      <c r="I5" s="139"/>
      <c r="J5" s="139"/>
      <c r="K5" s="139"/>
    </row>
    <row r="6" spans="1:11" x14ac:dyDescent="0.2">
      <c r="B6" s="139"/>
      <c r="C6" s="139"/>
      <c r="D6" s="139"/>
      <c r="E6" s="139"/>
      <c r="F6" s="139"/>
      <c r="G6" s="139"/>
      <c r="H6" s="139"/>
      <c r="I6" s="139"/>
      <c r="J6" s="139"/>
      <c r="K6" s="139"/>
    </row>
    <row r="7" spans="1:11" ht="15" x14ac:dyDescent="0.2">
      <c r="B7" s="122" t="s">
        <v>100</v>
      </c>
      <c r="C7" s="123"/>
      <c r="D7" s="123"/>
      <c r="E7" s="123"/>
      <c r="F7" s="123"/>
      <c r="G7" s="123"/>
      <c r="H7" s="123"/>
      <c r="I7" s="123"/>
      <c r="J7" s="123"/>
      <c r="K7" s="123"/>
    </row>
    <row r="8" spans="1:11" ht="15" x14ac:dyDescent="0.25">
      <c r="B8" s="120" t="s">
        <v>71</v>
      </c>
      <c r="C8" s="123"/>
      <c r="D8" s="123"/>
      <c r="E8" s="123"/>
      <c r="F8" s="123"/>
      <c r="G8" s="123"/>
      <c r="H8" s="123"/>
      <c r="I8" s="123"/>
      <c r="J8" s="123"/>
      <c r="K8" s="123"/>
    </row>
    <row r="9" spans="1:11" ht="12.75" customHeight="1" x14ac:dyDescent="0.2">
      <c r="B9" s="123"/>
      <c r="C9" s="123"/>
      <c r="D9" s="123"/>
      <c r="E9" s="123"/>
      <c r="F9" s="123"/>
      <c r="G9" s="123"/>
      <c r="H9" s="123"/>
      <c r="I9" s="123"/>
      <c r="J9" s="123"/>
      <c r="K9" s="123"/>
    </row>
    <row r="10" spans="1:11" x14ac:dyDescent="0.2">
      <c r="A10" s="131">
        <v>3</v>
      </c>
      <c r="B10" s="133" t="s">
        <v>72</v>
      </c>
      <c r="C10" s="133"/>
      <c r="D10" s="133"/>
      <c r="E10" s="133"/>
      <c r="F10" s="133"/>
      <c r="G10" s="133"/>
      <c r="H10" s="133"/>
      <c r="I10" s="133"/>
      <c r="J10" s="133"/>
      <c r="K10" s="133"/>
    </row>
    <row r="11" spans="1:11" x14ac:dyDescent="0.2">
      <c r="B11" s="133"/>
      <c r="C11" s="133"/>
      <c r="D11" s="133"/>
      <c r="E11" s="133"/>
      <c r="F11" s="133"/>
      <c r="G11" s="133"/>
      <c r="H11" s="133"/>
      <c r="I11" s="133"/>
      <c r="J11" s="133"/>
      <c r="K11" s="133"/>
    </row>
    <row r="12" spans="1:11" ht="12.75" customHeight="1" x14ac:dyDescent="0.2">
      <c r="B12" s="124"/>
      <c r="C12" s="124"/>
      <c r="D12" s="124"/>
      <c r="E12" s="124"/>
      <c r="F12" s="124"/>
      <c r="G12" s="124"/>
      <c r="H12" s="124"/>
      <c r="I12" s="124"/>
      <c r="J12" s="124"/>
      <c r="K12" s="124"/>
    </row>
    <row r="13" spans="1:11" x14ac:dyDescent="0.2">
      <c r="A13" s="131">
        <v>4</v>
      </c>
      <c r="B13" s="133" t="s">
        <v>73</v>
      </c>
      <c r="C13" s="133"/>
      <c r="D13" s="133"/>
      <c r="E13" s="133"/>
      <c r="F13" s="133"/>
      <c r="G13" s="133"/>
      <c r="H13" s="133"/>
      <c r="I13" s="133"/>
      <c r="J13" s="133"/>
      <c r="K13" s="133"/>
    </row>
    <row r="14" spans="1:11" x14ac:dyDescent="0.2">
      <c r="B14" s="133"/>
      <c r="C14" s="133"/>
      <c r="D14" s="133"/>
      <c r="E14" s="133"/>
      <c r="F14" s="133"/>
      <c r="G14" s="133"/>
      <c r="H14" s="133"/>
      <c r="I14" s="133"/>
      <c r="J14" s="133"/>
      <c r="K14" s="133"/>
    </row>
    <row r="15" spans="1:11" ht="12.75" customHeight="1" x14ac:dyDescent="0.25">
      <c r="B15" s="125"/>
      <c r="C15" s="125"/>
      <c r="D15" s="125"/>
      <c r="E15" s="125"/>
      <c r="F15" s="125"/>
      <c r="G15" s="125"/>
      <c r="H15" s="125"/>
      <c r="I15" s="125"/>
      <c r="J15" s="125"/>
      <c r="K15" s="125"/>
    </row>
    <row r="16" spans="1:11" ht="15" x14ac:dyDescent="0.25">
      <c r="A16" s="131">
        <v>5</v>
      </c>
      <c r="B16" s="120" t="s">
        <v>74</v>
      </c>
      <c r="C16" s="123"/>
      <c r="D16" s="123"/>
      <c r="E16" s="123"/>
      <c r="F16" s="123"/>
      <c r="G16" s="123"/>
      <c r="H16" s="123"/>
      <c r="I16" s="123"/>
      <c r="J16" s="123"/>
      <c r="K16" s="123"/>
    </row>
    <row r="17" spans="1:11" ht="12.75" customHeight="1" x14ac:dyDescent="0.2">
      <c r="B17" s="126" t="s">
        <v>22</v>
      </c>
      <c r="C17" s="126"/>
      <c r="D17" s="126"/>
      <c r="E17" s="126"/>
      <c r="F17" s="126"/>
    </row>
    <row r="18" spans="1:11" x14ac:dyDescent="0.2">
      <c r="A18" s="131">
        <v>6</v>
      </c>
      <c r="B18" s="133" t="s">
        <v>75</v>
      </c>
      <c r="C18" s="133"/>
      <c r="D18" s="133"/>
      <c r="E18" s="133"/>
      <c r="F18" s="133"/>
      <c r="G18" s="133"/>
      <c r="H18" s="133"/>
      <c r="I18" s="133"/>
      <c r="J18" s="133"/>
      <c r="K18" s="133"/>
    </row>
    <row r="19" spans="1:11" x14ac:dyDescent="0.2">
      <c r="B19" s="133"/>
      <c r="C19" s="133"/>
      <c r="D19" s="133"/>
      <c r="E19" s="133"/>
      <c r="F19" s="133"/>
      <c r="G19" s="133"/>
      <c r="H19" s="133"/>
      <c r="I19" s="133"/>
      <c r="J19" s="133"/>
      <c r="K19" s="133"/>
    </row>
    <row r="20" spans="1:11" ht="12.75" customHeight="1" x14ac:dyDescent="0.25">
      <c r="B20" s="120"/>
      <c r="C20" s="127"/>
      <c r="D20" s="127"/>
      <c r="E20" s="127"/>
      <c r="F20" s="127"/>
      <c r="G20" s="127"/>
      <c r="H20" s="127"/>
      <c r="I20" s="127"/>
      <c r="J20" s="127"/>
      <c r="K20" s="127"/>
    </row>
    <row r="21" spans="1:11" ht="15" x14ac:dyDescent="0.25">
      <c r="A21" s="131">
        <v>7</v>
      </c>
      <c r="B21" s="121" t="s">
        <v>77</v>
      </c>
      <c r="C21" s="123"/>
      <c r="D21" s="123"/>
      <c r="E21" s="123"/>
      <c r="F21" s="123"/>
      <c r="G21" s="123"/>
      <c r="H21" s="123"/>
      <c r="I21" s="123"/>
      <c r="J21" s="123"/>
      <c r="K21" s="123"/>
    </row>
    <row r="22" spans="1:11" ht="15" x14ac:dyDescent="0.25">
      <c r="B22" s="128" t="s">
        <v>76</v>
      </c>
      <c r="C22" s="123"/>
      <c r="D22" s="123"/>
      <c r="E22" s="123"/>
      <c r="F22" s="123"/>
      <c r="G22" s="123"/>
      <c r="H22" s="123"/>
      <c r="I22" s="123"/>
      <c r="J22" s="123"/>
      <c r="K22" s="123"/>
    </row>
    <row r="23" spans="1:11" ht="12.75" customHeight="1" x14ac:dyDescent="0.2">
      <c r="B23" s="123"/>
      <c r="C23" s="123"/>
      <c r="D23" s="123"/>
      <c r="E23" s="123"/>
      <c r="F23" s="123"/>
      <c r="G23" s="123"/>
      <c r="H23" s="123"/>
      <c r="I23" s="123"/>
      <c r="J23" s="123"/>
      <c r="K23" s="123"/>
    </row>
    <row r="24" spans="1:11" ht="15" x14ac:dyDescent="0.25">
      <c r="A24" s="131">
        <v>8</v>
      </c>
      <c r="B24" s="120" t="s">
        <v>78</v>
      </c>
      <c r="C24" s="123"/>
      <c r="D24" s="123"/>
      <c r="E24" s="123"/>
      <c r="F24" s="123"/>
      <c r="G24" s="123"/>
      <c r="H24" s="123"/>
      <c r="I24" s="123"/>
      <c r="J24" s="123"/>
      <c r="K24" s="123"/>
    </row>
    <row r="25" spans="1:11" ht="12.75" customHeight="1" x14ac:dyDescent="0.2">
      <c r="B25" s="123"/>
      <c r="C25" s="123"/>
      <c r="D25" s="123"/>
      <c r="E25" s="123"/>
      <c r="F25" s="123"/>
      <c r="G25" s="123"/>
      <c r="H25" s="123"/>
      <c r="I25" s="123"/>
      <c r="J25" s="123"/>
      <c r="K25" s="123"/>
    </row>
    <row r="26" spans="1:11" x14ac:dyDescent="0.2">
      <c r="A26" s="131">
        <v>9</v>
      </c>
      <c r="B26" s="133" t="s">
        <v>79</v>
      </c>
      <c r="C26" s="133"/>
      <c r="D26" s="133"/>
      <c r="E26" s="133"/>
      <c r="F26" s="133"/>
      <c r="G26" s="133"/>
      <c r="H26" s="133"/>
      <c r="I26" s="133"/>
      <c r="J26" s="133"/>
      <c r="K26" s="133"/>
    </row>
    <row r="27" spans="1:11" ht="12.75" customHeight="1" x14ac:dyDescent="0.2">
      <c r="B27" s="133"/>
      <c r="C27" s="133"/>
      <c r="D27" s="133"/>
      <c r="E27" s="133"/>
      <c r="F27" s="133"/>
      <c r="G27" s="133"/>
      <c r="H27" s="133"/>
      <c r="I27" s="133"/>
      <c r="J27" s="133"/>
      <c r="K27" s="133"/>
    </row>
    <row r="28" spans="1:11" ht="12.75" customHeight="1" x14ac:dyDescent="0.2">
      <c r="B28" s="123"/>
      <c r="C28" s="123"/>
      <c r="D28" s="123"/>
      <c r="E28" s="123"/>
      <c r="F28" s="123"/>
      <c r="G28" s="123"/>
      <c r="H28" s="123"/>
      <c r="I28" s="123"/>
      <c r="J28" s="123"/>
      <c r="K28" s="123"/>
    </row>
    <row r="29" spans="1:11" ht="12.75" customHeight="1" x14ac:dyDescent="0.25">
      <c r="A29" s="131">
        <v>10</v>
      </c>
      <c r="B29" s="120" t="s">
        <v>80</v>
      </c>
      <c r="C29" s="123"/>
      <c r="D29" s="123"/>
      <c r="E29" s="123"/>
      <c r="F29" s="123"/>
      <c r="G29" s="123"/>
      <c r="H29" s="123"/>
      <c r="I29" s="123"/>
      <c r="J29" s="123"/>
      <c r="K29" s="123"/>
    </row>
    <row r="30" spans="1:11" ht="12.75" customHeight="1" x14ac:dyDescent="0.2">
      <c r="B30" s="123"/>
      <c r="C30" s="123"/>
      <c r="D30" s="123"/>
      <c r="E30" s="123"/>
      <c r="F30" s="123"/>
      <c r="G30" s="123"/>
      <c r="H30" s="123"/>
      <c r="I30" s="123"/>
      <c r="J30" s="123"/>
      <c r="K30" s="123"/>
    </row>
    <row r="31" spans="1:11" ht="12.75" customHeight="1" x14ac:dyDescent="0.2">
      <c r="A31" s="140" t="s">
        <v>67</v>
      </c>
      <c r="B31" s="140"/>
      <c r="C31" s="140"/>
      <c r="D31" s="140"/>
      <c r="E31" s="140"/>
      <c r="F31" s="140"/>
      <c r="G31" s="140"/>
      <c r="H31" s="140"/>
      <c r="I31" s="140"/>
      <c r="J31" s="140"/>
      <c r="K31" s="140"/>
    </row>
    <row r="32" spans="1:11" ht="12.75" customHeight="1" x14ac:dyDescent="0.2"/>
    <row r="33" spans="1:11" ht="12.75" customHeight="1" x14ac:dyDescent="0.2"/>
    <row r="34" spans="1:11" ht="12.75" customHeight="1" x14ac:dyDescent="0.2"/>
    <row r="35" spans="1:11" ht="12.75" customHeight="1" x14ac:dyDescent="0.2">
      <c r="A35" s="136" t="s">
        <v>23</v>
      </c>
      <c r="B35" s="136"/>
      <c r="C35" s="136"/>
      <c r="D35" s="136"/>
      <c r="E35" s="136"/>
      <c r="F35" s="136"/>
      <c r="G35" s="136"/>
      <c r="H35" s="136"/>
      <c r="I35" s="136"/>
      <c r="J35" s="136"/>
      <c r="K35" s="136"/>
    </row>
    <row r="37" spans="1:11" ht="12.75" customHeight="1" x14ac:dyDescent="0.2">
      <c r="A37" s="133" t="s">
        <v>97</v>
      </c>
      <c r="B37" s="133"/>
      <c r="C37" s="133"/>
      <c r="D37" s="133"/>
      <c r="E37" s="133"/>
      <c r="F37" s="133"/>
      <c r="G37" s="133"/>
      <c r="H37" s="133"/>
      <c r="I37" s="133"/>
      <c r="J37" s="133"/>
      <c r="K37" s="133"/>
    </row>
    <row r="38" spans="1:11" ht="12.75" customHeight="1" x14ac:dyDescent="0.2">
      <c r="A38" s="133"/>
      <c r="B38" s="133"/>
      <c r="C38" s="133"/>
      <c r="D38" s="133"/>
      <c r="E38" s="133"/>
      <c r="F38" s="133"/>
      <c r="G38" s="133"/>
      <c r="H38" s="133"/>
      <c r="I38" s="133"/>
      <c r="J38" s="133"/>
      <c r="K38" s="133"/>
    </row>
    <row r="39" spans="1:11" ht="12.75" customHeight="1" x14ac:dyDescent="0.2">
      <c r="A39" s="133"/>
      <c r="B39" s="133"/>
      <c r="C39" s="133"/>
      <c r="D39" s="133"/>
      <c r="E39" s="133"/>
      <c r="F39" s="133"/>
      <c r="G39" s="133"/>
      <c r="H39" s="133"/>
      <c r="I39" s="133"/>
      <c r="J39" s="133"/>
      <c r="K39" s="133"/>
    </row>
    <row r="40" spans="1:11" ht="12.75" customHeight="1" x14ac:dyDescent="0.2">
      <c r="A40" s="133"/>
      <c r="B40" s="133"/>
      <c r="C40" s="133"/>
      <c r="D40" s="133"/>
      <c r="E40" s="133"/>
      <c r="F40" s="133"/>
      <c r="G40" s="133"/>
      <c r="H40" s="133"/>
      <c r="I40" s="133"/>
      <c r="J40" s="133"/>
      <c r="K40" s="133"/>
    </row>
    <row r="41" spans="1:11" ht="12.75" customHeight="1" x14ac:dyDescent="0.2">
      <c r="A41" s="133"/>
      <c r="B41" s="133"/>
      <c r="C41" s="133"/>
      <c r="D41" s="133"/>
      <c r="E41" s="133"/>
      <c r="F41" s="133"/>
      <c r="G41" s="133"/>
      <c r="H41" s="133"/>
      <c r="I41" s="133"/>
      <c r="J41" s="133"/>
      <c r="K41" s="133"/>
    </row>
    <row r="42" spans="1:11" ht="12.75" customHeight="1" x14ac:dyDescent="0.2">
      <c r="A42" s="133"/>
      <c r="B42" s="133"/>
      <c r="C42" s="133"/>
      <c r="D42" s="133"/>
      <c r="E42" s="133"/>
      <c r="F42" s="133"/>
      <c r="G42" s="133"/>
      <c r="H42" s="133"/>
      <c r="I42" s="133"/>
      <c r="J42" s="133"/>
      <c r="K42" s="133"/>
    </row>
    <row r="43" spans="1:11" ht="15" customHeight="1" x14ac:dyDescent="0.2">
      <c r="A43" s="133"/>
      <c r="B43" s="133"/>
      <c r="C43" s="133"/>
      <c r="D43" s="133"/>
      <c r="E43" s="133"/>
      <c r="F43" s="133"/>
      <c r="G43" s="133"/>
      <c r="H43" s="133"/>
      <c r="I43" s="133"/>
      <c r="J43" s="133"/>
      <c r="K43" s="133"/>
    </row>
    <row r="44" spans="1:11" ht="15" customHeight="1" x14ac:dyDescent="0.25">
      <c r="A44" s="132"/>
      <c r="B44" s="129"/>
      <c r="C44" s="129"/>
      <c r="D44" s="129"/>
      <c r="E44" s="129"/>
      <c r="F44" s="129"/>
      <c r="G44" s="129"/>
      <c r="H44" s="129"/>
      <c r="I44" s="129"/>
      <c r="J44" s="129"/>
      <c r="K44" s="129"/>
    </row>
    <row r="45" spans="1:11" ht="15" customHeight="1" x14ac:dyDescent="0.2">
      <c r="A45" s="131">
        <v>1</v>
      </c>
      <c r="B45" s="133" t="s">
        <v>85</v>
      </c>
      <c r="C45" s="133"/>
      <c r="D45" s="133"/>
      <c r="E45" s="133"/>
      <c r="F45" s="133"/>
      <c r="G45" s="133"/>
      <c r="H45" s="133"/>
      <c r="I45" s="133"/>
      <c r="J45" s="133"/>
      <c r="K45" s="133"/>
    </row>
    <row r="46" spans="1:11" x14ac:dyDescent="0.2">
      <c r="B46" s="133"/>
      <c r="C46" s="133"/>
      <c r="D46" s="133"/>
      <c r="E46" s="133"/>
      <c r="F46" s="133"/>
      <c r="G46" s="133"/>
      <c r="H46" s="133"/>
      <c r="I46" s="133"/>
      <c r="J46" s="133"/>
      <c r="K46" s="133"/>
    </row>
    <row r="47" spans="1:11" ht="15" x14ac:dyDescent="0.25">
      <c r="B47" s="129"/>
      <c r="C47" s="129"/>
      <c r="D47" s="129"/>
      <c r="E47" s="129"/>
      <c r="F47" s="129"/>
      <c r="G47" s="129"/>
      <c r="H47" s="129"/>
      <c r="I47" s="129"/>
      <c r="J47" s="129"/>
      <c r="K47" s="129"/>
    </row>
    <row r="48" spans="1:11" x14ac:dyDescent="0.2">
      <c r="A48" s="131">
        <v>2</v>
      </c>
      <c r="B48" s="133" t="s">
        <v>86</v>
      </c>
      <c r="C48" s="133"/>
      <c r="D48" s="133"/>
      <c r="E48" s="133"/>
      <c r="F48" s="133"/>
      <c r="G48" s="133"/>
      <c r="H48" s="133"/>
      <c r="I48" s="133"/>
      <c r="J48" s="133"/>
      <c r="K48" s="133"/>
    </row>
    <row r="49" spans="1:11" x14ac:dyDescent="0.2">
      <c r="B49" s="133"/>
      <c r="C49" s="133"/>
      <c r="D49" s="133"/>
      <c r="E49" s="133"/>
      <c r="F49" s="133"/>
      <c r="G49" s="133"/>
      <c r="H49" s="133"/>
      <c r="I49" s="133"/>
      <c r="J49" s="133"/>
      <c r="K49" s="133"/>
    </row>
    <row r="50" spans="1:11" ht="15" x14ac:dyDescent="0.25">
      <c r="B50" s="130"/>
      <c r="C50" s="130"/>
      <c r="D50" s="130"/>
      <c r="E50" s="130"/>
      <c r="F50" s="130"/>
      <c r="G50" s="130"/>
      <c r="H50" s="130"/>
      <c r="I50" s="130"/>
      <c r="J50" s="130"/>
      <c r="K50" s="130"/>
    </row>
    <row r="51" spans="1:11" ht="15" customHeight="1" x14ac:dyDescent="0.2">
      <c r="A51" s="131">
        <v>3</v>
      </c>
      <c r="B51" s="133" t="s">
        <v>87</v>
      </c>
      <c r="C51" s="133"/>
      <c r="D51" s="133"/>
      <c r="E51" s="133"/>
      <c r="F51" s="133"/>
      <c r="G51" s="133"/>
      <c r="H51" s="133"/>
      <c r="I51" s="133"/>
      <c r="J51" s="133"/>
      <c r="K51" s="133"/>
    </row>
    <row r="52" spans="1:11" x14ac:dyDescent="0.2">
      <c r="B52" s="133"/>
      <c r="C52" s="133"/>
      <c r="D52" s="133"/>
      <c r="E52" s="133"/>
      <c r="F52" s="133"/>
      <c r="G52" s="133"/>
      <c r="H52" s="133"/>
      <c r="I52" s="133"/>
      <c r="J52" s="133"/>
      <c r="K52" s="133"/>
    </row>
    <row r="53" spans="1:11" ht="15" x14ac:dyDescent="0.25">
      <c r="B53" s="129"/>
      <c r="C53" s="129"/>
      <c r="D53" s="129"/>
      <c r="E53" s="129"/>
      <c r="F53" s="129"/>
      <c r="G53" s="129"/>
      <c r="H53" s="129"/>
      <c r="I53" s="129"/>
      <c r="J53" s="129"/>
      <c r="K53" s="129"/>
    </row>
    <row r="54" spans="1:11" x14ac:dyDescent="0.2">
      <c r="A54" s="131">
        <v>4</v>
      </c>
      <c r="B54" s="133" t="s">
        <v>24</v>
      </c>
      <c r="C54" s="133"/>
      <c r="D54" s="133"/>
      <c r="E54" s="133"/>
      <c r="F54" s="133"/>
      <c r="G54" s="133"/>
      <c r="H54" s="133"/>
      <c r="I54" s="133"/>
      <c r="J54" s="133"/>
      <c r="K54" s="133"/>
    </row>
    <row r="55" spans="1:11" x14ac:dyDescent="0.2">
      <c r="B55" s="133"/>
      <c r="C55" s="133"/>
      <c r="D55" s="133"/>
      <c r="E55" s="133"/>
      <c r="F55" s="133"/>
      <c r="G55" s="133"/>
      <c r="H55" s="133"/>
      <c r="I55" s="133"/>
      <c r="J55" s="133"/>
      <c r="K55" s="133"/>
    </row>
    <row r="56" spans="1:11" ht="15" x14ac:dyDescent="0.25">
      <c r="B56" s="130"/>
      <c r="C56" s="130"/>
      <c r="D56" s="130"/>
      <c r="E56" s="130"/>
      <c r="F56" s="130"/>
      <c r="G56" s="130"/>
      <c r="H56" s="130"/>
      <c r="I56" s="130"/>
      <c r="J56" s="130"/>
      <c r="K56" s="121"/>
    </row>
    <row r="57" spans="1:11" x14ac:dyDescent="0.2">
      <c r="A57" s="131">
        <v>5</v>
      </c>
      <c r="B57" s="135" t="s">
        <v>81</v>
      </c>
      <c r="C57" s="135"/>
      <c r="D57" s="135"/>
      <c r="E57" s="135"/>
      <c r="F57" s="135"/>
      <c r="G57" s="135"/>
      <c r="H57" s="135"/>
      <c r="I57" s="135"/>
      <c r="J57" s="135"/>
      <c r="K57" s="135"/>
    </row>
    <row r="58" spans="1:11" x14ac:dyDescent="0.2">
      <c r="B58" s="135"/>
      <c r="C58" s="135"/>
      <c r="D58" s="135"/>
      <c r="E58" s="135"/>
      <c r="F58" s="135"/>
      <c r="G58" s="135"/>
      <c r="H58" s="135"/>
      <c r="I58" s="135"/>
      <c r="J58" s="135"/>
      <c r="K58" s="135"/>
    </row>
    <row r="59" spans="1:11" ht="15" x14ac:dyDescent="0.25">
      <c r="B59" s="125"/>
      <c r="C59" s="125"/>
      <c r="D59" s="125"/>
      <c r="E59" s="125"/>
      <c r="F59" s="125"/>
      <c r="G59" s="125"/>
      <c r="H59" s="125"/>
      <c r="I59" s="125"/>
      <c r="J59" s="125"/>
      <c r="K59" s="120"/>
    </row>
    <row r="60" spans="1:11" ht="15" customHeight="1" x14ac:dyDescent="0.25">
      <c r="A60" s="131">
        <v>6</v>
      </c>
      <c r="B60" s="133" t="s">
        <v>82</v>
      </c>
      <c r="C60" s="133"/>
      <c r="D60" s="133"/>
      <c r="E60" s="133"/>
      <c r="F60" s="133"/>
      <c r="G60" s="133"/>
      <c r="H60" s="133"/>
      <c r="I60" s="133"/>
      <c r="J60" s="133"/>
      <c r="K60" s="133"/>
    </row>
    <row r="61" spans="1:11" ht="15" x14ac:dyDescent="0.25">
      <c r="B61" s="125"/>
      <c r="C61" s="125"/>
      <c r="D61" s="125"/>
      <c r="E61" s="125"/>
      <c r="F61" s="125"/>
      <c r="G61" s="125"/>
      <c r="H61" s="125"/>
      <c r="I61" s="125"/>
      <c r="J61" s="125"/>
      <c r="K61" s="125"/>
    </row>
    <row r="62" spans="1:11" ht="15" customHeight="1" x14ac:dyDescent="0.2">
      <c r="A62" s="131">
        <v>7</v>
      </c>
      <c r="B62" s="133" t="s">
        <v>117</v>
      </c>
      <c r="C62" s="133"/>
      <c r="D62" s="133"/>
      <c r="E62" s="133"/>
      <c r="F62" s="133"/>
      <c r="G62" s="133"/>
      <c r="H62" s="133"/>
      <c r="I62" s="133"/>
      <c r="J62" s="133"/>
      <c r="K62" s="133"/>
    </row>
    <row r="63" spans="1:11" x14ac:dyDescent="0.2">
      <c r="B63" s="133"/>
      <c r="C63" s="133"/>
      <c r="D63" s="133"/>
      <c r="E63" s="133"/>
      <c r="F63" s="133"/>
      <c r="G63" s="133"/>
      <c r="H63" s="133"/>
      <c r="I63" s="133"/>
      <c r="J63" s="133"/>
      <c r="K63" s="133"/>
    </row>
    <row r="64" spans="1:11" ht="15" x14ac:dyDescent="0.25">
      <c r="B64" s="125"/>
      <c r="C64" s="125"/>
      <c r="D64" s="125"/>
      <c r="E64" s="125"/>
      <c r="F64" s="125"/>
      <c r="G64" s="125"/>
      <c r="H64" s="125"/>
      <c r="I64" s="125"/>
      <c r="J64" s="125"/>
      <c r="K64" s="125"/>
    </row>
    <row r="65" spans="1:11" ht="15" customHeight="1" x14ac:dyDescent="0.2">
      <c r="B65" s="131" t="s">
        <v>88</v>
      </c>
      <c r="C65" s="133" t="s">
        <v>84</v>
      </c>
      <c r="D65" s="133"/>
      <c r="E65" s="133"/>
      <c r="F65" s="133"/>
      <c r="G65" s="133"/>
      <c r="H65" s="133"/>
      <c r="I65" s="133"/>
      <c r="J65" s="133"/>
      <c r="K65" s="133"/>
    </row>
    <row r="66" spans="1:11" ht="15" x14ac:dyDescent="0.25">
      <c r="B66" s="120"/>
      <c r="C66" s="133"/>
      <c r="D66" s="133"/>
      <c r="E66" s="133"/>
      <c r="F66" s="133"/>
      <c r="G66" s="133"/>
      <c r="H66" s="133"/>
      <c r="I66" s="133"/>
      <c r="J66" s="133"/>
      <c r="K66" s="133"/>
    </row>
    <row r="67" spans="1:11" ht="15" x14ac:dyDescent="0.25">
      <c r="B67" s="120"/>
      <c r="C67" s="133"/>
      <c r="D67" s="133"/>
      <c r="E67" s="133"/>
      <c r="F67" s="133"/>
      <c r="G67" s="133"/>
      <c r="H67" s="133"/>
      <c r="I67" s="133"/>
      <c r="J67" s="133"/>
      <c r="K67" s="133"/>
    </row>
    <row r="68" spans="1:11" ht="15" x14ac:dyDescent="0.25">
      <c r="B68" s="120"/>
      <c r="C68" s="133"/>
      <c r="D68" s="133"/>
      <c r="E68" s="133"/>
      <c r="F68" s="133"/>
      <c r="G68" s="133"/>
      <c r="H68" s="133"/>
      <c r="I68" s="133"/>
      <c r="J68" s="133"/>
      <c r="K68" s="133"/>
    </row>
    <row r="69" spans="1:11" ht="15" x14ac:dyDescent="0.25">
      <c r="B69" s="120"/>
      <c r="C69" s="129"/>
      <c r="D69" s="129"/>
      <c r="E69" s="129"/>
      <c r="F69" s="129"/>
      <c r="G69" s="129"/>
      <c r="H69" s="129"/>
      <c r="I69" s="129"/>
      <c r="J69" s="129"/>
      <c r="K69" s="129"/>
    </row>
    <row r="70" spans="1:11" x14ac:dyDescent="0.2">
      <c r="B70" s="131" t="s">
        <v>89</v>
      </c>
      <c r="C70" s="135" t="s">
        <v>118</v>
      </c>
      <c r="D70" s="135"/>
      <c r="E70" s="135"/>
      <c r="F70" s="135"/>
      <c r="G70" s="135"/>
      <c r="H70" s="135"/>
      <c r="I70" s="135"/>
      <c r="J70" s="135"/>
      <c r="K70" s="135"/>
    </row>
    <row r="71" spans="1:11" ht="15" x14ac:dyDescent="0.25">
      <c r="B71" s="120"/>
      <c r="C71" s="135"/>
      <c r="D71" s="135"/>
      <c r="E71" s="135"/>
      <c r="F71" s="135"/>
      <c r="G71" s="135"/>
      <c r="H71" s="135"/>
      <c r="I71" s="135"/>
      <c r="J71" s="135"/>
      <c r="K71" s="135"/>
    </row>
    <row r="72" spans="1:11" ht="15" x14ac:dyDescent="0.25">
      <c r="B72" s="120"/>
      <c r="C72" s="135"/>
      <c r="D72" s="135"/>
      <c r="E72" s="135"/>
      <c r="F72" s="135"/>
      <c r="G72" s="135"/>
      <c r="H72" s="135"/>
      <c r="I72" s="135"/>
      <c r="J72" s="135"/>
      <c r="K72" s="135"/>
    </row>
    <row r="73" spans="1:11" ht="15" x14ac:dyDescent="0.25">
      <c r="B73" s="120"/>
      <c r="C73" s="135"/>
      <c r="D73" s="135"/>
      <c r="E73" s="135"/>
      <c r="F73" s="135"/>
      <c r="G73" s="135"/>
      <c r="H73" s="135"/>
      <c r="I73" s="135"/>
      <c r="J73" s="135"/>
      <c r="K73" s="135"/>
    </row>
    <row r="74" spans="1:11" ht="15" x14ac:dyDescent="0.25">
      <c r="B74" s="120"/>
      <c r="C74" s="125"/>
      <c r="D74" s="125"/>
      <c r="E74" s="125"/>
      <c r="F74" s="125"/>
      <c r="G74" s="125"/>
      <c r="H74" s="125"/>
      <c r="I74" s="125"/>
      <c r="J74" s="125"/>
      <c r="K74" s="125"/>
    </row>
    <row r="75" spans="1:11" ht="15" x14ac:dyDescent="0.25">
      <c r="A75" s="131">
        <v>8</v>
      </c>
      <c r="B75" s="134" t="s">
        <v>90</v>
      </c>
      <c r="C75" s="134"/>
      <c r="D75" s="134"/>
      <c r="E75" s="134"/>
      <c r="F75" s="134"/>
      <c r="G75" s="134"/>
      <c r="H75" s="134"/>
      <c r="I75" s="134"/>
      <c r="J75" s="134"/>
      <c r="K75" s="134"/>
    </row>
    <row r="76" spans="1:11" ht="15" x14ac:dyDescent="0.25">
      <c r="B76" s="120"/>
      <c r="C76" s="120"/>
      <c r="D76" s="120"/>
      <c r="E76" s="120"/>
      <c r="F76" s="120"/>
      <c r="G76" s="120"/>
      <c r="H76" s="120"/>
      <c r="I76" s="120"/>
      <c r="J76" s="120"/>
      <c r="K76" s="120"/>
    </row>
    <row r="77" spans="1:11" ht="15" x14ac:dyDescent="0.25">
      <c r="A77" s="131">
        <v>9</v>
      </c>
      <c r="B77" s="134" t="s">
        <v>91</v>
      </c>
      <c r="C77" s="134"/>
      <c r="D77" s="134"/>
      <c r="E77" s="134"/>
      <c r="F77" s="134"/>
      <c r="G77" s="134"/>
      <c r="H77" s="134"/>
      <c r="I77" s="134"/>
      <c r="J77" s="134"/>
      <c r="K77" s="134"/>
    </row>
    <row r="78" spans="1:11" ht="15" x14ac:dyDescent="0.25">
      <c r="B78" s="120"/>
      <c r="C78" s="120"/>
      <c r="D78" s="120"/>
      <c r="E78" s="120"/>
      <c r="F78" s="120"/>
      <c r="G78" s="120"/>
      <c r="H78" s="120"/>
      <c r="I78" s="120"/>
      <c r="J78" s="120"/>
      <c r="K78" s="120"/>
    </row>
    <row r="79" spans="1:11" x14ac:dyDescent="0.2">
      <c r="A79" s="131">
        <v>11</v>
      </c>
      <c r="B79" s="135" t="s">
        <v>115</v>
      </c>
      <c r="C79" s="135"/>
      <c r="D79" s="135"/>
      <c r="E79" s="135"/>
      <c r="F79" s="135"/>
      <c r="G79" s="135"/>
      <c r="H79" s="135"/>
      <c r="I79" s="135"/>
      <c r="J79" s="135"/>
      <c r="K79" s="135"/>
    </row>
    <row r="80" spans="1:11" x14ac:dyDescent="0.2">
      <c r="B80" s="135"/>
      <c r="C80" s="135"/>
      <c r="D80" s="135"/>
      <c r="E80" s="135"/>
      <c r="F80" s="135"/>
      <c r="G80" s="135"/>
      <c r="H80" s="135"/>
      <c r="I80" s="135"/>
      <c r="J80" s="135"/>
      <c r="K80" s="135"/>
    </row>
    <row r="81" spans="1:11" x14ac:dyDescent="0.2">
      <c r="B81" s="135"/>
      <c r="C81" s="135"/>
      <c r="D81" s="135"/>
      <c r="E81" s="135"/>
      <c r="F81" s="135"/>
      <c r="G81" s="135"/>
      <c r="H81" s="135"/>
      <c r="I81" s="135"/>
      <c r="J81" s="135"/>
      <c r="K81" s="135"/>
    </row>
    <row r="82" spans="1:11" ht="15" x14ac:dyDescent="0.25">
      <c r="B82" s="120"/>
      <c r="C82" s="120"/>
      <c r="D82" s="120"/>
      <c r="E82" s="120"/>
      <c r="F82" s="120"/>
      <c r="G82" s="120"/>
      <c r="H82" s="120"/>
      <c r="I82" s="120"/>
      <c r="J82" s="120"/>
      <c r="K82" s="120"/>
    </row>
    <row r="83" spans="1:11" x14ac:dyDescent="0.2">
      <c r="A83" s="131">
        <v>12</v>
      </c>
      <c r="B83" s="135" t="s">
        <v>92</v>
      </c>
      <c r="C83" s="135"/>
      <c r="D83" s="135"/>
      <c r="E83" s="135"/>
      <c r="F83" s="135"/>
      <c r="G83" s="135"/>
      <c r="H83" s="135"/>
      <c r="I83" s="135"/>
      <c r="J83" s="135"/>
      <c r="K83" s="135"/>
    </row>
    <row r="84" spans="1:11" x14ac:dyDescent="0.2">
      <c r="B84" s="135"/>
      <c r="C84" s="135"/>
      <c r="D84" s="135"/>
      <c r="E84" s="135"/>
      <c r="F84" s="135"/>
      <c r="G84" s="135"/>
      <c r="H84" s="135"/>
      <c r="I84" s="135"/>
      <c r="J84" s="135"/>
      <c r="K84" s="135"/>
    </row>
  </sheetData>
  <sheetProtection algorithmName="SHA-512" hashValue="1O57sGFQ/Vq4Ca/efdLmRFqT4ySh2LKlQqEnL69ocDEfFDhYZTIFM2b3l1z5P5unPUfTkXoc30eQYrGz9RHKbA==" saltValue="HGo6m+uVS2OM77pJNmXSTw==" spinCount="100000" sheet="1" objects="1" scenarios="1"/>
  <mergeCells count="23">
    <mergeCell ref="A35:K35"/>
    <mergeCell ref="B57:K58"/>
    <mergeCell ref="B54:K55"/>
    <mergeCell ref="A1:K1"/>
    <mergeCell ref="B5:K6"/>
    <mergeCell ref="B13:K14"/>
    <mergeCell ref="B10:K11"/>
    <mergeCell ref="B18:K19"/>
    <mergeCell ref="B26:K27"/>
    <mergeCell ref="A31:K31"/>
    <mergeCell ref="B3:K3"/>
    <mergeCell ref="A37:K43"/>
    <mergeCell ref="B45:K46"/>
    <mergeCell ref="B75:K75"/>
    <mergeCell ref="B77:K77"/>
    <mergeCell ref="B79:K81"/>
    <mergeCell ref="B83:K84"/>
    <mergeCell ref="C70:K73"/>
    <mergeCell ref="B60:K60"/>
    <mergeCell ref="B62:K63"/>
    <mergeCell ref="C65:K68"/>
    <mergeCell ref="B48:K49"/>
    <mergeCell ref="B51:K52"/>
  </mergeCells>
  <pageMargins left="0.7" right="0.7" top="0.75" bottom="0.75" header="0.3" footer="0.3"/>
  <pageSetup orientation="portrait"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L50"/>
  <sheetViews>
    <sheetView showGridLines="0" topLeftCell="A37" zoomScale="128" zoomScaleNormal="128" workbookViewId="0">
      <selection activeCell="D49" sqref="D49:G49"/>
    </sheetView>
  </sheetViews>
  <sheetFormatPr defaultColWidth="9" defaultRowHeight="12.75" x14ac:dyDescent="0.2"/>
  <cols>
    <col min="1" max="1" width="10.7109375" style="42" customWidth="1"/>
    <col min="2" max="3" width="20.7109375" style="42" customWidth="1"/>
    <col min="4" max="4" width="10.7109375" style="42" customWidth="1"/>
    <col min="5" max="5" width="20.7109375" style="42" customWidth="1"/>
    <col min="6" max="6" width="10.7109375" style="43" customWidth="1"/>
    <col min="7" max="7" width="20.7109375" style="43" customWidth="1"/>
    <col min="8" max="9" width="9" style="1"/>
    <col min="10" max="10" width="10.28515625" style="1" customWidth="1"/>
    <col min="11" max="16384" width="9" style="1"/>
  </cols>
  <sheetData>
    <row r="1" spans="1:12" ht="15" x14ac:dyDescent="0.2">
      <c r="A1" s="41"/>
      <c r="B1" s="41"/>
    </row>
    <row r="2" spans="1:12" ht="14.1" customHeight="1" x14ac:dyDescent="0.2">
      <c r="D2" s="68"/>
      <c r="G2" s="70" t="s">
        <v>32</v>
      </c>
    </row>
    <row r="3" spans="1:12" ht="14.1" customHeight="1" x14ac:dyDescent="0.2">
      <c r="A3" s="44"/>
      <c r="B3" s="44"/>
      <c r="C3" s="187" t="s">
        <v>28</v>
      </c>
      <c r="D3" s="187"/>
      <c r="E3" s="187"/>
      <c r="G3" s="180"/>
    </row>
    <row r="4" spans="1:12" ht="14.1" customHeight="1" x14ac:dyDescent="0.2">
      <c r="A4" s="44"/>
      <c r="B4" s="44"/>
      <c r="C4" s="187" t="s">
        <v>29</v>
      </c>
      <c r="D4" s="187"/>
      <c r="E4" s="187"/>
      <c r="G4" s="180"/>
      <c r="H4" s="9"/>
      <c r="I4" s="9"/>
      <c r="J4" s="9"/>
      <c r="K4" s="9"/>
      <c r="L4" s="9"/>
    </row>
    <row r="5" spans="1:12" ht="14.1" customHeight="1" x14ac:dyDescent="0.2">
      <c r="C5" s="140" t="s">
        <v>31</v>
      </c>
      <c r="D5" s="140"/>
      <c r="E5" s="187"/>
      <c r="G5" s="181"/>
    </row>
    <row r="6" spans="1:12" ht="14.1" customHeight="1" x14ac:dyDescent="0.2">
      <c r="A6" s="45"/>
      <c r="B6" s="45"/>
      <c r="D6" s="71"/>
      <c r="E6" s="45"/>
      <c r="F6" s="42"/>
      <c r="G6" s="45"/>
    </row>
    <row r="7" spans="1:12" s="10" customFormat="1" ht="14.1" customHeight="1" x14ac:dyDescent="0.2">
      <c r="A7" s="179" t="str">
        <f>IF(OR(C9="",F9="")=TRUE,"",IF(OR(AND(C9="annual",F9=Worksheet!A5),AND(C9="quarterly",OR(F9=Worksheet!A6,F9=Worksheet!A7,F9=Worksheet!A8,F9=Worksheet!A9)))=TRUE,"","RETURN TYPE DOES NOT FILING PERIOD ENTERED, PLEASE CORRECT"))</f>
        <v/>
      </c>
      <c r="B7" s="179"/>
      <c r="C7" s="179"/>
      <c r="D7" s="179"/>
      <c r="E7" s="179"/>
      <c r="F7" s="179"/>
      <c r="G7" s="179"/>
    </row>
    <row r="8" spans="1:12" ht="12.75" customHeight="1" x14ac:dyDescent="0.2">
      <c r="A8" s="72" t="s">
        <v>33</v>
      </c>
      <c r="B8" s="73"/>
      <c r="C8" s="74" t="s">
        <v>9</v>
      </c>
      <c r="D8" s="75"/>
      <c r="E8" s="76"/>
      <c r="F8" s="77" t="s">
        <v>30</v>
      </c>
      <c r="G8" s="76"/>
    </row>
    <row r="9" spans="1:12" ht="18" customHeight="1" x14ac:dyDescent="0.2">
      <c r="A9" s="46"/>
      <c r="B9" s="47"/>
      <c r="C9" s="182" t="s">
        <v>7</v>
      </c>
      <c r="D9" s="182"/>
      <c r="E9" s="183"/>
      <c r="F9" s="167" t="s">
        <v>2</v>
      </c>
      <c r="G9" s="168"/>
    </row>
    <row r="10" spans="1:12" ht="21" customHeight="1" x14ac:dyDescent="0.2">
      <c r="A10" s="48"/>
      <c r="B10" s="49"/>
      <c r="C10" s="184"/>
      <c r="D10" s="184"/>
      <c r="E10" s="185"/>
      <c r="F10" s="169">
        <v>2016</v>
      </c>
      <c r="G10" s="170"/>
    </row>
    <row r="11" spans="1:12" s="24" customFormat="1" ht="18" customHeight="1" x14ac:dyDescent="0.2">
      <c r="A11" s="50"/>
      <c r="B11" s="51"/>
      <c r="C11" s="51"/>
      <c r="D11" s="51"/>
      <c r="E11" s="52"/>
      <c r="F11" s="50"/>
      <c r="G11" s="50"/>
    </row>
    <row r="12" spans="1:12" s="22" customFormat="1" x14ac:dyDescent="0.2">
      <c r="A12" s="72" t="s">
        <v>83</v>
      </c>
      <c r="B12" s="78"/>
      <c r="C12" s="78"/>
      <c r="D12" s="79"/>
      <c r="E12" s="42"/>
      <c r="F12" s="80" t="s">
        <v>108</v>
      </c>
      <c r="G12" s="81">
        <f ca="1">IF(G13="","",TODAY())</f>
        <v>42472</v>
      </c>
    </row>
    <row r="13" spans="1:12" s="10" customFormat="1" ht="20.100000000000001" customHeight="1" x14ac:dyDescent="0.2">
      <c r="A13" s="53"/>
      <c r="B13" s="43"/>
      <c r="C13" s="43"/>
      <c r="D13" s="54"/>
      <c r="E13" s="43"/>
      <c r="F13" s="82" t="s">
        <v>34</v>
      </c>
      <c r="G13" s="83">
        <f>IF(Worksheet!A47=TRUE,"",IF(F9=Worksheet!A7,DATE(F10,7,31),IF(F9=Worksheet!A8,DATE(F10,10,31),IF(F9=Worksheet!A6,DATE(F10,4,30),DATE(F10+1,1,31)))))</f>
        <v>42490</v>
      </c>
    </row>
    <row r="14" spans="1:12" s="10" customFormat="1" ht="20.100000000000001" customHeight="1" x14ac:dyDescent="0.2">
      <c r="A14" s="53"/>
      <c r="B14" s="43"/>
      <c r="C14" s="43"/>
      <c r="D14" s="54"/>
      <c r="E14" s="43"/>
      <c r="F14" s="80" t="s">
        <v>32</v>
      </c>
      <c r="G14" s="55"/>
    </row>
    <row r="15" spans="1:12" s="10" customFormat="1" ht="20.100000000000001" customHeight="1" x14ac:dyDescent="0.2">
      <c r="A15" s="56"/>
      <c r="B15" s="57"/>
      <c r="C15" s="57"/>
      <c r="D15" s="58"/>
      <c r="E15" s="43"/>
      <c r="F15" s="84" t="s">
        <v>53</v>
      </c>
      <c r="G15" s="59"/>
    </row>
    <row r="16" spans="1:12" s="10" customFormat="1" x14ac:dyDescent="0.2">
      <c r="A16" s="42"/>
      <c r="B16" s="42"/>
      <c r="C16" s="42"/>
      <c r="D16" s="42"/>
      <c r="E16" s="42"/>
      <c r="F16" s="43"/>
      <c r="G16" s="43"/>
    </row>
    <row r="17" spans="1:8" ht="21.75" customHeight="1" x14ac:dyDescent="0.2">
      <c r="A17" s="85" t="s">
        <v>35</v>
      </c>
      <c r="B17" s="186" t="s">
        <v>36</v>
      </c>
      <c r="C17" s="186"/>
      <c r="D17" s="186"/>
      <c r="E17" s="86" t="s">
        <v>37</v>
      </c>
      <c r="F17" s="87" t="s">
        <v>39</v>
      </c>
      <c r="G17" s="88" t="s">
        <v>40</v>
      </c>
    </row>
    <row r="18" spans="1:8" s="13" customFormat="1" ht="24.95" customHeight="1" x14ac:dyDescent="0.2">
      <c r="A18" s="89">
        <v>1</v>
      </c>
      <c r="B18" s="172" t="s">
        <v>38</v>
      </c>
      <c r="C18" s="172"/>
      <c r="D18" s="172"/>
      <c r="E18" s="21">
        <v>0</v>
      </c>
      <c r="F18" s="90">
        <v>0.01</v>
      </c>
      <c r="G18" s="91">
        <f>(E18*F18)</f>
        <v>0</v>
      </c>
      <c r="H18" s="12"/>
    </row>
    <row r="19" spans="1:8" s="13" customFormat="1" ht="24.95" customHeight="1" x14ac:dyDescent="0.2">
      <c r="A19" s="89">
        <v>2</v>
      </c>
      <c r="B19" s="172" t="s">
        <v>41</v>
      </c>
      <c r="C19" s="172"/>
      <c r="D19" s="172"/>
      <c r="E19" s="11">
        <v>0</v>
      </c>
      <c r="F19" s="92">
        <v>0.01</v>
      </c>
      <c r="G19" s="93">
        <f t="shared" ref="G19:G32" si="0">(E19*F19)</f>
        <v>0</v>
      </c>
    </row>
    <row r="20" spans="1:8" s="13" customFormat="1" ht="24.95" customHeight="1" x14ac:dyDescent="0.2">
      <c r="A20" s="89">
        <v>3</v>
      </c>
      <c r="B20" s="172" t="s">
        <v>42</v>
      </c>
      <c r="C20" s="172"/>
      <c r="D20" s="172"/>
      <c r="E20" s="11">
        <v>0</v>
      </c>
      <c r="F20" s="92">
        <v>8.0000000000000002E-3</v>
      </c>
      <c r="G20" s="94">
        <f t="shared" si="0"/>
        <v>0</v>
      </c>
    </row>
    <row r="21" spans="1:8" s="13" customFormat="1" ht="24.95" customHeight="1" x14ac:dyDescent="0.2">
      <c r="A21" s="89">
        <v>4</v>
      </c>
      <c r="B21" s="172" t="s">
        <v>43</v>
      </c>
      <c r="C21" s="172"/>
      <c r="D21" s="172"/>
      <c r="E21" s="11">
        <v>0</v>
      </c>
      <c r="F21" s="95">
        <v>0</v>
      </c>
      <c r="G21" s="94">
        <f t="shared" si="0"/>
        <v>0</v>
      </c>
    </row>
    <row r="22" spans="1:8" s="13" customFormat="1" ht="24.95" customHeight="1" x14ac:dyDescent="0.2">
      <c r="A22" s="89">
        <v>5</v>
      </c>
      <c r="B22" s="172" t="s">
        <v>44</v>
      </c>
      <c r="C22" s="172"/>
      <c r="D22" s="172"/>
      <c r="E22" s="11">
        <f>+'Schedules A and C'!F54</f>
        <v>0</v>
      </c>
      <c r="F22" s="92">
        <v>2.5000000000000001E-3</v>
      </c>
      <c r="G22" s="94">
        <f t="shared" si="0"/>
        <v>0</v>
      </c>
    </row>
    <row r="23" spans="1:8" s="13" customFormat="1" ht="24.95" customHeight="1" x14ac:dyDescent="0.2">
      <c r="A23" s="89">
        <v>6</v>
      </c>
      <c r="B23" s="172" t="s">
        <v>45</v>
      </c>
      <c r="C23" s="172"/>
      <c r="D23" s="172"/>
      <c r="E23" s="11">
        <v>0</v>
      </c>
      <c r="F23" s="92">
        <v>1.5E-3</v>
      </c>
      <c r="G23" s="94">
        <f t="shared" si="0"/>
        <v>0</v>
      </c>
    </row>
    <row r="24" spans="1:8" s="13" customFormat="1" ht="24.95" customHeight="1" x14ac:dyDescent="0.2">
      <c r="A24" s="89">
        <v>7</v>
      </c>
      <c r="B24" s="171" t="s">
        <v>57</v>
      </c>
      <c r="C24" s="171"/>
      <c r="D24" s="171"/>
      <c r="E24" s="11">
        <v>0</v>
      </c>
      <c r="F24" s="95">
        <v>0.04</v>
      </c>
      <c r="G24" s="94">
        <f t="shared" si="0"/>
        <v>0</v>
      </c>
    </row>
    <row r="25" spans="1:8" s="13" customFormat="1" ht="24.95" customHeight="1" x14ac:dyDescent="0.2">
      <c r="A25" s="89">
        <v>8</v>
      </c>
      <c r="B25" s="171" t="s">
        <v>56</v>
      </c>
      <c r="C25" s="171"/>
      <c r="D25" s="171"/>
      <c r="E25" s="11">
        <v>0</v>
      </c>
      <c r="F25" s="92">
        <v>0.03</v>
      </c>
      <c r="G25" s="94">
        <f t="shared" si="0"/>
        <v>0</v>
      </c>
    </row>
    <row r="26" spans="1:8" s="13" customFormat="1" ht="24.95" customHeight="1" x14ac:dyDescent="0.2">
      <c r="A26" s="89">
        <v>9</v>
      </c>
      <c r="B26" s="172" t="s">
        <v>46</v>
      </c>
      <c r="C26" s="172"/>
      <c r="D26" s="172"/>
      <c r="E26" s="11">
        <v>0</v>
      </c>
      <c r="F26" s="92">
        <v>0.02</v>
      </c>
      <c r="G26" s="94">
        <f t="shared" si="0"/>
        <v>0</v>
      </c>
    </row>
    <row r="27" spans="1:8" s="13" customFormat="1" ht="24.95" customHeight="1" x14ac:dyDescent="0.2">
      <c r="A27" s="89">
        <v>10</v>
      </c>
      <c r="B27" s="171" t="s">
        <v>54</v>
      </c>
      <c r="C27" s="172"/>
      <c r="D27" s="172"/>
      <c r="E27" s="14">
        <f>'Schedules A and C'!F54</f>
        <v>0</v>
      </c>
      <c r="F27" s="92">
        <v>0.02</v>
      </c>
      <c r="G27" s="94">
        <f t="shared" si="0"/>
        <v>0</v>
      </c>
    </row>
    <row r="28" spans="1:8" s="13" customFormat="1" ht="24.95" customHeight="1" x14ac:dyDescent="0.2">
      <c r="A28" s="89">
        <v>11</v>
      </c>
      <c r="B28" s="172" t="s">
        <v>47</v>
      </c>
      <c r="C28" s="172"/>
      <c r="D28" s="172"/>
      <c r="E28" s="11">
        <v>0</v>
      </c>
      <c r="F28" s="92">
        <v>5.0000000000000001E-3</v>
      </c>
      <c r="G28" s="94">
        <f t="shared" si="0"/>
        <v>0</v>
      </c>
    </row>
    <row r="29" spans="1:8" s="13" customFormat="1" ht="24.95" customHeight="1" x14ac:dyDescent="0.2">
      <c r="A29" s="89">
        <v>12</v>
      </c>
      <c r="B29" s="172" t="s">
        <v>48</v>
      </c>
      <c r="C29" s="172"/>
      <c r="D29" s="172"/>
      <c r="E29" s="11">
        <v>0</v>
      </c>
      <c r="F29" s="92">
        <v>5.0000000000000001E-3</v>
      </c>
      <c r="G29" s="94">
        <f t="shared" si="0"/>
        <v>0</v>
      </c>
    </row>
    <row r="30" spans="1:8" s="13" customFormat="1" ht="24.95" customHeight="1" x14ac:dyDescent="0.2">
      <c r="A30" s="89">
        <v>13</v>
      </c>
      <c r="B30" s="171" t="s">
        <v>55</v>
      </c>
      <c r="C30" s="172"/>
      <c r="D30" s="172"/>
      <c r="E30" s="14">
        <f>'Schedules A and C'!F27</f>
        <v>0</v>
      </c>
      <c r="F30" s="92">
        <v>0.01</v>
      </c>
      <c r="G30" s="94">
        <f t="shared" si="0"/>
        <v>0</v>
      </c>
    </row>
    <row r="31" spans="1:8" s="13" customFormat="1" ht="24.95" customHeight="1" x14ac:dyDescent="0.2">
      <c r="A31" s="89">
        <v>14</v>
      </c>
      <c r="B31" s="172" t="s">
        <v>49</v>
      </c>
      <c r="C31" s="172"/>
      <c r="D31" s="172"/>
      <c r="E31" s="11">
        <v>0</v>
      </c>
      <c r="F31" s="92">
        <v>0.01</v>
      </c>
      <c r="G31" s="94">
        <f t="shared" si="0"/>
        <v>0</v>
      </c>
    </row>
    <row r="32" spans="1:8" s="13" customFormat="1" ht="24.95" customHeight="1" x14ac:dyDescent="0.2">
      <c r="A32" s="89">
        <v>15</v>
      </c>
      <c r="B32" s="172" t="s">
        <v>50</v>
      </c>
      <c r="C32" s="172"/>
      <c r="D32" s="172"/>
      <c r="E32" s="15">
        <v>0</v>
      </c>
      <c r="F32" s="96">
        <v>0.01</v>
      </c>
      <c r="G32" s="97">
        <f t="shared" si="0"/>
        <v>0</v>
      </c>
    </row>
    <row r="33" spans="1:10" s="13" customFormat="1" ht="21.75" customHeight="1" x14ac:dyDescent="0.2">
      <c r="A33" s="80"/>
      <c r="B33" s="98"/>
      <c r="C33" s="98"/>
      <c r="D33" s="99"/>
      <c r="E33" s="99"/>
      <c r="F33" s="100" t="s">
        <v>51</v>
      </c>
      <c r="G33" s="16">
        <f>SUM(G18:G32)</f>
        <v>0</v>
      </c>
    </row>
    <row r="34" spans="1:10" s="10" customFormat="1" x14ac:dyDescent="0.2">
      <c r="A34" s="176" t="s">
        <v>58</v>
      </c>
      <c r="B34" s="177"/>
      <c r="C34" s="177"/>
      <c r="D34" s="177"/>
      <c r="E34" s="177"/>
      <c r="F34" s="178"/>
      <c r="G34" s="17">
        <f ca="1">ROUND((IF(Worksheet!B40&gt;1,G33*0.08/365.25*Worksheet!B40)),2)</f>
        <v>0</v>
      </c>
    </row>
    <row r="35" spans="1:10" ht="27.75" customHeight="1" x14ac:dyDescent="0.2">
      <c r="A35" s="173" t="s">
        <v>59</v>
      </c>
      <c r="B35" s="174"/>
      <c r="C35" s="174"/>
      <c r="D35" s="174"/>
      <c r="E35" s="174"/>
      <c r="F35" s="175"/>
      <c r="G35" s="18">
        <f ca="1">IF(Worksheet!B41&gt;14,0.25,IF(Worksheet!B41=0,0,(Worksheet!B41-1)*0.015+0.05))*G33</f>
        <v>0</v>
      </c>
      <c r="H35" s="22"/>
    </row>
    <row r="36" spans="1:10" ht="15.75" x14ac:dyDescent="0.2">
      <c r="A36" s="160" t="s">
        <v>14</v>
      </c>
      <c r="B36" s="161"/>
      <c r="C36" s="161"/>
      <c r="D36" s="161"/>
      <c r="E36" s="161"/>
      <c r="F36" s="162"/>
      <c r="G36" s="19">
        <v>0</v>
      </c>
    </row>
    <row r="37" spans="1:10" ht="15.75" x14ac:dyDescent="0.2">
      <c r="A37" s="160" t="s">
        <v>13</v>
      </c>
      <c r="B37" s="161"/>
      <c r="C37" s="161"/>
      <c r="D37" s="161"/>
      <c r="E37" s="161"/>
      <c r="F37" s="162"/>
      <c r="G37" s="19">
        <v>0</v>
      </c>
    </row>
    <row r="38" spans="1:10" ht="15" customHeight="1" x14ac:dyDescent="0.2">
      <c r="A38" s="163" t="s">
        <v>52</v>
      </c>
      <c r="B38" s="164"/>
      <c r="C38" s="164"/>
      <c r="D38" s="164"/>
      <c r="E38" s="164"/>
      <c r="F38" s="165"/>
      <c r="G38" s="20">
        <f ca="1">SUM(G33:G36)-G37</f>
        <v>0</v>
      </c>
    </row>
    <row r="39" spans="1:10" x14ac:dyDescent="0.2">
      <c r="A39" s="101"/>
      <c r="B39" s="101"/>
      <c r="C39" s="101"/>
      <c r="D39" s="101"/>
      <c r="E39" s="101"/>
      <c r="F39" s="101"/>
      <c r="G39" s="101"/>
    </row>
    <row r="40" spans="1:10" x14ac:dyDescent="0.2">
      <c r="A40" s="166" t="s">
        <v>60</v>
      </c>
      <c r="B40" s="166"/>
      <c r="C40" s="166"/>
      <c r="D40" s="166"/>
      <c r="E40" s="166"/>
      <c r="F40" s="166"/>
      <c r="G40" s="166"/>
      <c r="J40" s="10"/>
    </row>
    <row r="41" spans="1:10" x14ac:dyDescent="0.2">
      <c r="A41" s="166"/>
      <c r="B41" s="166"/>
      <c r="C41" s="166"/>
      <c r="D41" s="166"/>
      <c r="E41" s="166"/>
      <c r="F41" s="166"/>
      <c r="G41" s="166"/>
    </row>
    <row r="42" spans="1:10" x14ac:dyDescent="0.2">
      <c r="A42" s="68"/>
      <c r="B42" s="68"/>
      <c r="C42" s="68"/>
      <c r="D42" s="68"/>
      <c r="E42" s="68"/>
      <c r="F42" s="69"/>
      <c r="G42" s="69"/>
    </row>
    <row r="43" spans="1:10" ht="24.95" customHeight="1" x14ac:dyDescent="0.2">
      <c r="A43" s="60" t="s">
        <v>107</v>
      </c>
      <c r="B43" s="61"/>
      <c r="C43" s="62" t="s">
        <v>61</v>
      </c>
      <c r="D43" s="63"/>
      <c r="E43" s="64"/>
      <c r="F43" s="63" t="s">
        <v>62</v>
      </c>
      <c r="G43" s="65"/>
    </row>
    <row r="44" spans="1:10" ht="24.95" customHeight="1" x14ac:dyDescent="0.2">
      <c r="A44" s="66" t="s">
        <v>66</v>
      </c>
      <c r="B44" s="67"/>
      <c r="C44" s="62" t="s">
        <v>64</v>
      </c>
      <c r="D44" s="63"/>
      <c r="E44" s="61" t="s">
        <v>65</v>
      </c>
      <c r="F44" s="63" t="s">
        <v>63</v>
      </c>
      <c r="G44" s="65"/>
    </row>
    <row r="46" spans="1:10" ht="13.5" thickBot="1" x14ac:dyDescent="0.25"/>
    <row r="47" spans="1:10" ht="16.5" customHeight="1" thickBot="1" x14ac:dyDescent="0.25">
      <c r="A47" s="145" t="s">
        <v>99</v>
      </c>
      <c r="B47" s="146"/>
      <c r="C47" s="146"/>
      <c r="D47" s="146"/>
      <c r="E47" s="146"/>
      <c r="F47" s="146"/>
      <c r="G47" s="147"/>
      <c r="I47" s="23"/>
    </row>
    <row r="48" spans="1:10" ht="15.75" customHeight="1" thickBot="1" x14ac:dyDescent="0.25">
      <c r="A48" s="157" t="s">
        <v>93</v>
      </c>
      <c r="B48" s="158"/>
      <c r="C48" s="159"/>
      <c r="D48" s="142" t="s">
        <v>94</v>
      </c>
      <c r="E48" s="143"/>
      <c r="F48" s="143"/>
      <c r="G48" s="144"/>
    </row>
    <row r="49" spans="1:7" ht="13.5" customHeight="1" thickBot="1" x14ac:dyDescent="0.25">
      <c r="A49" s="148" t="s">
        <v>95</v>
      </c>
      <c r="B49" s="149"/>
      <c r="C49" s="150"/>
      <c r="D49" s="142" t="s">
        <v>96</v>
      </c>
      <c r="E49" s="143"/>
      <c r="F49" s="143"/>
      <c r="G49" s="144"/>
    </row>
    <row r="50" spans="1:7" ht="13.5" customHeight="1" thickBot="1" x14ac:dyDescent="0.25">
      <c r="A50" s="151"/>
      <c r="B50" s="152"/>
      <c r="C50" s="153"/>
      <c r="D50" s="154" t="s">
        <v>98</v>
      </c>
      <c r="E50" s="155"/>
      <c r="F50" s="155"/>
      <c r="G50" s="156"/>
    </row>
  </sheetData>
  <sheetProtection algorithmName="SHA-512" hashValue="8IZgANza9QgKgqqxLlfz3zLxws1iLW+ggLyLWYHkQiyGjp9y4doFsLsUdCUyuq5v+O/Vu4p7c2vZEEGlBzuZ8w==" saltValue="ZWb6RwUAKlqHl+Hn1gwptg==" spinCount="100000" sheet="1" objects="1" scenarios="1" selectLockedCells="1"/>
  <mergeCells count="36">
    <mergeCell ref="A7:G7"/>
    <mergeCell ref="G3:G5"/>
    <mergeCell ref="C9:E10"/>
    <mergeCell ref="B17:D17"/>
    <mergeCell ref="B28:D28"/>
    <mergeCell ref="C5:E5"/>
    <mergeCell ref="C4:E4"/>
    <mergeCell ref="C3:E3"/>
    <mergeCell ref="B22:D22"/>
    <mergeCell ref="B21:D21"/>
    <mergeCell ref="B20:D20"/>
    <mergeCell ref="B19:D19"/>
    <mergeCell ref="B18:D18"/>
    <mergeCell ref="B27:D27"/>
    <mergeCell ref="B26:D26"/>
    <mergeCell ref="B25:D25"/>
    <mergeCell ref="A37:F37"/>
    <mergeCell ref="A36:F36"/>
    <mergeCell ref="A38:F38"/>
    <mergeCell ref="A40:G41"/>
    <mergeCell ref="F9:G9"/>
    <mergeCell ref="F10:G10"/>
    <mergeCell ref="B24:D24"/>
    <mergeCell ref="B23:D23"/>
    <mergeCell ref="A35:F35"/>
    <mergeCell ref="B32:D32"/>
    <mergeCell ref="B31:D31"/>
    <mergeCell ref="B30:D30"/>
    <mergeCell ref="B29:D29"/>
    <mergeCell ref="A34:F34"/>
    <mergeCell ref="D48:G48"/>
    <mergeCell ref="A47:G47"/>
    <mergeCell ref="A49:C50"/>
    <mergeCell ref="D50:G50"/>
    <mergeCell ref="A48:C48"/>
    <mergeCell ref="D49:G49"/>
  </mergeCells>
  <phoneticPr fontId="19" type="noConversion"/>
  <printOptions horizontalCentered="1" verticalCentered="1"/>
  <pageMargins left="0.25" right="0.25" top="0.75" bottom="0.75" header="0.3" footer="0.3"/>
  <pageSetup scale="74" firstPageNumber="0" orientation="portrait" r:id="rId1"/>
  <headerFooter alignWithMargins="0"/>
  <colBreaks count="1" manualBreakCount="1">
    <brk id="7" max="1048575" man="1"/>
  </colBreaks>
  <drawing r:id="rId2"/>
  <extLst>
    <ext xmlns:x14="http://schemas.microsoft.com/office/spreadsheetml/2009/9/main" uri="{CCE6A557-97BC-4b89-ADB6-D9C93CAAB3DF}">
      <x14:dataValidations xmlns:xm="http://schemas.microsoft.com/office/excel/2006/main" count="3">
        <x14:dataValidation type="list" allowBlank="1" showInputMessage="1" showErrorMessage="1">
          <x14:formula1>
            <xm:f>Worksheet!$A$12:$A$13</xm:f>
          </x14:formula1>
          <xm:sqref>C9</xm:sqref>
        </x14:dataValidation>
        <x14:dataValidation type="list" allowBlank="1" showInputMessage="1" showErrorMessage="1">
          <x14:formula1>
            <xm:f>Worksheet!$A$16:$A$36</xm:f>
          </x14:formula1>
          <xm:sqref>F10</xm:sqref>
        </x14:dataValidation>
        <x14:dataValidation type="list" allowBlank="1" showInputMessage="1" showErrorMessage="1">
          <x14:formula1>
            <xm:f>Worksheet!$A$5:$A$9</xm:f>
          </x14:formula1>
          <xm:sqref>F9</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pageSetUpPr fitToPage="1"/>
  </sheetPr>
  <dimension ref="A2:G64"/>
  <sheetViews>
    <sheetView zoomScaleNormal="100" workbookViewId="0">
      <selection activeCell="I13" sqref="I13"/>
    </sheetView>
  </sheetViews>
  <sheetFormatPr defaultColWidth="9" defaultRowHeight="12.75" x14ac:dyDescent="0.2"/>
  <cols>
    <col min="1" max="1" width="15.7109375" style="102" bestFit="1" customWidth="1"/>
    <col min="2" max="2" width="40.7109375" style="103" customWidth="1"/>
    <col min="3" max="3" width="8.7109375" style="103" customWidth="1"/>
    <col min="4" max="5" width="17.7109375" style="103" customWidth="1"/>
    <col min="6" max="6" width="20.7109375" style="103" customWidth="1"/>
    <col min="7" max="7" width="9" style="102"/>
    <col min="8" max="16384" width="9" style="119"/>
  </cols>
  <sheetData>
    <row r="2" spans="1:7" ht="15" customHeight="1" x14ac:dyDescent="0.25">
      <c r="A2" s="137" t="s">
        <v>114</v>
      </c>
      <c r="B2" s="137"/>
      <c r="C2" s="137"/>
      <c r="D2" s="137"/>
      <c r="E2" s="137"/>
      <c r="F2" s="137"/>
    </row>
    <row r="3" spans="1:7" x14ac:dyDescent="0.2">
      <c r="B3" s="197"/>
      <c r="C3" s="197"/>
      <c r="D3" s="197"/>
      <c r="E3" s="198"/>
      <c r="F3" s="198"/>
    </row>
    <row r="4" spans="1:7" s="126" customFormat="1" ht="38.1" customHeight="1" x14ac:dyDescent="0.2">
      <c r="A4" s="104" t="s">
        <v>21</v>
      </c>
      <c r="B4" s="199" t="s">
        <v>18</v>
      </c>
      <c r="C4" s="199"/>
      <c r="D4" s="199"/>
      <c r="E4" s="105" t="s">
        <v>111</v>
      </c>
      <c r="F4" s="106" t="s">
        <v>101</v>
      </c>
      <c r="G4" s="103"/>
    </row>
    <row r="5" spans="1:7" ht="15.6" customHeight="1" x14ac:dyDescent="0.2">
      <c r="A5" s="25"/>
      <c r="B5" s="194"/>
      <c r="C5" s="194"/>
      <c r="D5" s="194"/>
      <c r="E5" s="26"/>
      <c r="F5" s="118"/>
      <c r="G5" s="107" t="str">
        <f>IF(AND(F5&gt;0,B5="",A5="rent")=TRUE,"PLEASE ENTER A PROPERTY NAME BEFORE PROCEEDING","")</f>
        <v/>
      </c>
    </row>
    <row r="6" spans="1:7" ht="15.6" customHeight="1" x14ac:dyDescent="0.2">
      <c r="A6" s="25"/>
      <c r="B6" s="194"/>
      <c r="C6" s="194"/>
      <c r="D6" s="194"/>
      <c r="E6" s="26"/>
      <c r="F6" s="118"/>
      <c r="G6" s="107" t="str">
        <f t="shared" ref="G6:G26" si="0">IF(AND(F6&gt;0,B6="",A6="rent")=TRUE,"PLEASE ENTER A PROPERTY NAME BEFORE PROCEEDING","")</f>
        <v/>
      </c>
    </row>
    <row r="7" spans="1:7" ht="15.6" customHeight="1" x14ac:dyDescent="0.2">
      <c r="A7" s="25"/>
      <c r="B7" s="194"/>
      <c r="C7" s="194"/>
      <c r="D7" s="194"/>
      <c r="E7" s="27"/>
      <c r="F7" s="118"/>
      <c r="G7" s="107" t="str">
        <f t="shared" si="0"/>
        <v/>
      </c>
    </row>
    <row r="8" spans="1:7" ht="15.6" customHeight="1" x14ac:dyDescent="0.2">
      <c r="A8" s="25"/>
      <c r="B8" s="194"/>
      <c r="C8" s="194"/>
      <c r="D8" s="194"/>
      <c r="E8" s="28"/>
      <c r="F8" s="118"/>
      <c r="G8" s="107" t="str">
        <f t="shared" si="0"/>
        <v/>
      </c>
    </row>
    <row r="9" spans="1:7" ht="15.6" customHeight="1" x14ac:dyDescent="0.2">
      <c r="A9" s="25"/>
      <c r="B9" s="194"/>
      <c r="C9" s="194"/>
      <c r="D9" s="194"/>
      <c r="E9" s="28"/>
      <c r="F9" s="118"/>
      <c r="G9" s="107" t="str">
        <f t="shared" si="0"/>
        <v/>
      </c>
    </row>
    <row r="10" spans="1:7" ht="15.6" customHeight="1" x14ac:dyDescent="0.2">
      <c r="A10" s="25"/>
      <c r="B10" s="194"/>
      <c r="C10" s="194"/>
      <c r="D10" s="194"/>
      <c r="E10" s="28"/>
      <c r="F10" s="118"/>
      <c r="G10" s="107" t="str">
        <f t="shared" si="0"/>
        <v/>
      </c>
    </row>
    <row r="11" spans="1:7" ht="15.6" customHeight="1" x14ac:dyDescent="0.2">
      <c r="A11" s="25"/>
      <c r="B11" s="194"/>
      <c r="C11" s="194"/>
      <c r="D11" s="194"/>
      <c r="E11" s="28"/>
      <c r="F11" s="118"/>
      <c r="G11" s="107" t="str">
        <f t="shared" si="0"/>
        <v/>
      </c>
    </row>
    <row r="12" spans="1:7" ht="15.6" customHeight="1" x14ac:dyDescent="0.2">
      <c r="A12" s="25"/>
      <c r="B12" s="194"/>
      <c r="C12" s="194"/>
      <c r="D12" s="194"/>
      <c r="E12" s="28"/>
      <c r="F12" s="118"/>
      <c r="G12" s="107" t="str">
        <f t="shared" si="0"/>
        <v/>
      </c>
    </row>
    <row r="13" spans="1:7" ht="15.6" customHeight="1" x14ac:dyDescent="0.2">
      <c r="A13" s="25"/>
      <c r="B13" s="194"/>
      <c r="C13" s="194"/>
      <c r="D13" s="194"/>
      <c r="E13" s="28"/>
      <c r="F13" s="118"/>
      <c r="G13" s="107" t="str">
        <f t="shared" si="0"/>
        <v/>
      </c>
    </row>
    <row r="14" spans="1:7" ht="15.6" customHeight="1" x14ac:dyDescent="0.2">
      <c r="A14" s="25"/>
      <c r="B14" s="194"/>
      <c r="C14" s="194"/>
      <c r="D14" s="194"/>
      <c r="E14" s="28"/>
      <c r="F14" s="118"/>
      <c r="G14" s="107" t="str">
        <f t="shared" si="0"/>
        <v/>
      </c>
    </row>
    <row r="15" spans="1:7" ht="15.6" customHeight="1" x14ac:dyDescent="0.2">
      <c r="A15" s="25"/>
      <c r="B15" s="194"/>
      <c r="C15" s="194"/>
      <c r="D15" s="194"/>
      <c r="E15" s="28"/>
      <c r="F15" s="118"/>
      <c r="G15" s="107" t="str">
        <f t="shared" si="0"/>
        <v/>
      </c>
    </row>
    <row r="16" spans="1:7" ht="15.6" customHeight="1" x14ac:dyDescent="0.2">
      <c r="A16" s="25"/>
      <c r="B16" s="196"/>
      <c r="C16" s="196"/>
      <c r="D16" s="196"/>
      <c r="E16" s="29"/>
      <c r="F16" s="118"/>
      <c r="G16" s="107" t="str">
        <f t="shared" si="0"/>
        <v/>
      </c>
    </row>
    <row r="17" spans="1:7" ht="15.6" customHeight="1" x14ac:dyDescent="0.2">
      <c r="A17" s="25"/>
      <c r="B17" s="204"/>
      <c r="C17" s="205"/>
      <c r="D17" s="206"/>
      <c r="E17" s="37"/>
      <c r="F17" s="118"/>
      <c r="G17" s="107" t="str">
        <f t="shared" si="0"/>
        <v/>
      </c>
    </row>
    <row r="18" spans="1:7" ht="15.6" customHeight="1" x14ac:dyDescent="0.2">
      <c r="A18" s="25"/>
      <c r="B18" s="204"/>
      <c r="C18" s="205"/>
      <c r="D18" s="206"/>
      <c r="E18" s="37"/>
      <c r="F18" s="118"/>
      <c r="G18" s="107" t="str">
        <f t="shared" si="0"/>
        <v/>
      </c>
    </row>
    <row r="19" spans="1:7" ht="15.6" customHeight="1" x14ac:dyDescent="0.2">
      <c r="A19" s="25"/>
      <c r="B19" s="204"/>
      <c r="C19" s="205"/>
      <c r="D19" s="206"/>
      <c r="E19" s="37"/>
      <c r="F19" s="118"/>
      <c r="G19" s="107" t="str">
        <f t="shared" si="0"/>
        <v/>
      </c>
    </row>
    <row r="20" spans="1:7" ht="15.6" customHeight="1" x14ac:dyDescent="0.2">
      <c r="A20" s="25"/>
      <c r="B20" s="204"/>
      <c r="C20" s="205"/>
      <c r="D20" s="206"/>
      <c r="E20" s="37"/>
      <c r="F20" s="118"/>
      <c r="G20" s="107" t="str">
        <f t="shared" si="0"/>
        <v/>
      </c>
    </row>
    <row r="21" spans="1:7" ht="15.6" customHeight="1" x14ac:dyDescent="0.2">
      <c r="A21" s="25"/>
      <c r="B21" s="201"/>
      <c r="C21" s="202"/>
      <c r="D21" s="203"/>
      <c r="E21" s="37"/>
      <c r="F21" s="118"/>
      <c r="G21" s="107" t="str">
        <f t="shared" si="0"/>
        <v/>
      </c>
    </row>
    <row r="22" spans="1:7" ht="15.6" customHeight="1" x14ac:dyDescent="0.2">
      <c r="A22" s="25"/>
      <c r="B22" s="195"/>
      <c r="C22" s="195"/>
      <c r="D22" s="195"/>
      <c r="E22" s="26"/>
      <c r="F22" s="118"/>
      <c r="G22" s="107" t="str">
        <f t="shared" si="0"/>
        <v/>
      </c>
    </row>
    <row r="23" spans="1:7" ht="15.6" customHeight="1" x14ac:dyDescent="0.2">
      <c r="A23" s="25"/>
      <c r="B23" s="194"/>
      <c r="C23" s="194"/>
      <c r="D23" s="194"/>
      <c r="E23" s="26"/>
      <c r="F23" s="118"/>
      <c r="G23" s="107" t="str">
        <f t="shared" si="0"/>
        <v/>
      </c>
    </row>
    <row r="24" spans="1:7" ht="15.6" customHeight="1" x14ac:dyDescent="0.2">
      <c r="A24" s="25"/>
      <c r="B24" s="194"/>
      <c r="C24" s="194"/>
      <c r="D24" s="194"/>
      <c r="E24" s="26"/>
      <c r="F24" s="118"/>
      <c r="G24" s="107" t="str">
        <f t="shared" si="0"/>
        <v/>
      </c>
    </row>
    <row r="25" spans="1:7" ht="15.6" customHeight="1" x14ac:dyDescent="0.2">
      <c r="A25" s="25"/>
      <c r="B25" s="194"/>
      <c r="C25" s="194"/>
      <c r="D25" s="194"/>
      <c r="E25" s="26"/>
      <c r="F25" s="118"/>
      <c r="G25" s="107" t="str">
        <f t="shared" si="0"/>
        <v/>
      </c>
    </row>
    <row r="26" spans="1:7" ht="15.6" customHeight="1" x14ac:dyDescent="0.2">
      <c r="A26" s="25"/>
      <c r="B26" s="194"/>
      <c r="C26" s="194"/>
      <c r="D26" s="194"/>
      <c r="E26" s="26"/>
      <c r="F26" s="118"/>
      <c r="G26" s="107" t="str">
        <f t="shared" si="0"/>
        <v/>
      </c>
    </row>
    <row r="27" spans="1:7" ht="15.6" customHeight="1" x14ac:dyDescent="0.2">
      <c r="D27" s="108"/>
      <c r="E27" s="109" t="s">
        <v>105</v>
      </c>
      <c r="F27" s="30">
        <f>IF(AND(G5="",G6="",G7="",G8="",G9="",G16="",G17="", G18="", G19="", G20="", G21="",G22="",G23="",G24="",G25="",G26="",G10="",G11="",G12="",G13="",G14="",G15="")=TRUE,SUM(F5:F26),"CORRECT ERRORS BEFORE PROCEEDING")</f>
        <v>0</v>
      </c>
    </row>
    <row r="28" spans="1:7" ht="22.5" x14ac:dyDescent="0.2">
      <c r="F28" s="110" t="s">
        <v>102</v>
      </c>
    </row>
    <row r="29" spans="1:7" ht="15" customHeight="1" x14ac:dyDescent="0.25">
      <c r="A29" s="200" t="s">
        <v>113</v>
      </c>
      <c r="B29" s="200"/>
      <c r="C29" s="200"/>
      <c r="D29" s="200"/>
      <c r="E29" s="200"/>
      <c r="F29" s="200"/>
    </row>
    <row r="30" spans="1:7" x14ac:dyDescent="0.2">
      <c r="B30" s="198"/>
      <c r="C30" s="198"/>
      <c r="D30" s="198"/>
      <c r="E30" s="197"/>
      <c r="F30" s="198"/>
    </row>
    <row r="31" spans="1:7" ht="22.5" x14ac:dyDescent="0.2">
      <c r="A31" s="104" t="s">
        <v>110</v>
      </c>
      <c r="B31" s="191" t="s">
        <v>112</v>
      </c>
      <c r="C31" s="192"/>
      <c r="D31" s="193"/>
      <c r="E31" s="104" t="s">
        <v>109</v>
      </c>
      <c r="F31" s="111" t="s">
        <v>106</v>
      </c>
    </row>
    <row r="32" spans="1:7" ht="15.6" customHeight="1" x14ac:dyDescent="0.2">
      <c r="A32" s="25"/>
      <c r="B32" s="188"/>
      <c r="C32" s="188"/>
      <c r="D32" s="190"/>
      <c r="E32" s="40"/>
      <c r="F32" s="31"/>
      <c r="G32" s="107" t="str">
        <f>IF(AND(F32&gt;0,B32="")=TRUE,"PLEASE ENTER A PROJECT NAME BEFORE PROCEEDING","")</f>
        <v/>
      </c>
    </row>
    <row r="33" spans="1:7" ht="15.6" customHeight="1" x14ac:dyDescent="0.2">
      <c r="A33" s="32"/>
      <c r="B33" s="188"/>
      <c r="C33" s="188"/>
      <c r="D33" s="190"/>
      <c r="E33" s="40"/>
      <c r="F33" s="33"/>
      <c r="G33" s="107" t="str">
        <f>IF(AND(F33&gt;0,B33="")=TRUE,"PLEASE ENTER A PROJECT NAME BEFORE PROCEEDING","")</f>
        <v/>
      </c>
    </row>
    <row r="34" spans="1:7" ht="15.6" customHeight="1" x14ac:dyDescent="0.2">
      <c r="A34" s="32"/>
      <c r="B34" s="188"/>
      <c r="C34" s="188"/>
      <c r="D34" s="190"/>
      <c r="E34" s="40"/>
      <c r="F34" s="34"/>
      <c r="G34" s="107" t="str">
        <f>IF(AND(F34&gt;0,B34="")=TRUE,"PLEASE ENTER A PROJECT NAME BEFORE PROCEEDING","")</f>
        <v/>
      </c>
    </row>
    <row r="35" spans="1:7" ht="15.6" customHeight="1" x14ac:dyDescent="0.2">
      <c r="A35" s="32"/>
      <c r="B35" s="188"/>
      <c r="C35" s="188"/>
      <c r="D35" s="190"/>
      <c r="E35" s="40"/>
      <c r="F35" s="31"/>
      <c r="G35" s="107" t="str">
        <f>IF(AND(F35&gt;0,B35="")=TRUE,"PLEASE ENTER A PROJECT NAME BEFORE PROCEEDING","")</f>
        <v/>
      </c>
    </row>
    <row r="36" spans="1:7" ht="15.6" customHeight="1" x14ac:dyDescent="0.2">
      <c r="A36" s="32"/>
      <c r="B36" s="188"/>
      <c r="C36" s="188"/>
      <c r="D36" s="190"/>
      <c r="E36" s="40"/>
      <c r="F36" s="35"/>
      <c r="G36" s="107" t="str">
        <f t="shared" ref="G36:G53" si="1">IF(AND(F36&gt;0,B36="")=TRUE,"PLEASE ENTER A PROJECT NAME BEFORE PROCEEDING","")</f>
        <v/>
      </c>
    </row>
    <row r="37" spans="1:7" ht="15.6" customHeight="1" x14ac:dyDescent="0.2">
      <c r="A37" s="32"/>
      <c r="B37" s="188"/>
      <c r="C37" s="188"/>
      <c r="D37" s="190"/>
      <c r="E37" s="40"/>
      <c r="F37" s="35"/>
      <c r="G37" s="107" t="str">
        <f t="shared" si="1"/>
        <v/>
      </c>
    </row>
    <row r="38" spans="1:7" ht="15.6" customHeight="1" x14ac:dyDescent="0.2">
      <c r="A38" s="32"/>
      <c r="B38" s="188"/>
      <c r="C38" s="188"/>
      <c r="D38" s="190"/>
      <c r="E38" s="40"/>
      <c r="F38" s="35"/>
      <c r="G38" s="107" t="str">
        <f t="shared" si="1"/>
        <v/>
      </c>
    </row>
    <row r="39" spans="1:7" ht="15.6" customHeight="1" x14ac:dyDescent="0.2">
      <c r="A39" s="32"/>
      <c r="B39" s="188"/>
      <c r="C39" s="188"/>
      <c r="D39" s="190"/>
      <c r="E39" s="40"/>
      <c r="F39" s="35"/>
      <c r="G39" s="107" t="str">
        <f t="shared" si="1"/>
        <v/>
      </c>
    </row>
    <row r="40" spans="1:7" ht="15.6" customHeight="1" x14ac:dyDescent="0.2">
      <c r="A40" s="32"/>
      <c r="B40" s="188"/>
      <c r="C40" s="188"/>
      <c r="D40" s="190"/>
      <c r="E40" s="40"/>
      <c r="F40" s="35"/>
      <c r="G40" s="107" t="str">
        <f t="shared" si="1"/>
        <v/>
      </c>
    </row>
    <row r="41" spans="1:7" ht="15.6" customHeight="1" x14ac:dyDescent="0.2">
      <c r="A41" s="32"/>
      <c r="B41" s="188"/>
      <c r="C41" s="188"/>
      <c r="D41" s="190"/>
      <c r="E41" s="40"/>
      <c r="F41" s="35"/>
      <c r="G41" s="107" t="str">
        <f t="shared" si="1"/>
        <v/>
      </c>
    </row>
    <row r="42" spans="1:7" ht="15.6" customHeight="1" x14ac:dyDescent="0.2">
      <c r="A42" s="32"/>
      <c r="B42" s="188"/>
      <c r="C42" s="188"/>
      <c r="D42" s="190"/>
      <c r="E42" s="40"/>
      <c r="F42" s="35"/>
      <c r="G42" s="107" t="str">
        <f t="shared" si="1"/>
        <v/>
      </c>
    </row>
    <row r="43" spans="1:7" ht="15.6" customHeight="1" x14ac:dyDescent="0.2">
      <c r="A43" s="32"/>
      <c r="B43" s="188"/>
      <c r="C43" s="188"/>
      <c r="D43" s="190"/>
      <c r="E43" s="40"/>
      <c r="F43" s="36"/>
      <c r="G43" s="107" t="str">
        <f t="shared" si="1"/>
        <v/>
      </c>
    </row>
    <row r="44" spans="1:7" ht="15.6" customHeight="1" x14ac:dyDescent="0.2">
      <c r="A44" s="32"/>
      <c r="B44" s="188"/>
      <c r="C44" s="188"/>
      <c r="D44" s="190"/>
      <c r="E44" s="40"/>
      <c r="F44" s="34"/>
      <c r="G44" s="107" t="str">
        <f t="shared" si="1"/>
        <v/>
      </c>
    </row>
    <row r="45" spans="1:7" ht="15.6" customHeight="1" x14ac:dyDescent="0.2">
      <c r="A45" s="32"/>
      <c r="B45" s="188"/>
      <c r="C45" s="188"/>
      <c r="D45" s="190"/>
      <c r="E45" s="40"/>
      <c r="F45" s="31"/>
      <c r="G45" s="107" t="str">
        <f t="shared" si="1"/>
        <v/>
      </c>
    </row>
    <row r="46" spans="1:7" ht="15.6" customHeight="1" x14ac:dyDescent="0.2">
      <c r="A46" s="32"/>
      <c r="B46" s="188"/>
      <c r="C46" s="188"/>
      <c r="D46" s="190"/>
      <c r="E46" s="40"/>
      <c r="F46" s="35"/>
      <c r="G46" s="107" t="str">
        <f t="shared" si="1"/>
        <v/>
      </c>
    </row>
    <row r="47" spans="1:7" ht="15.6" customHeight="1" x14ac:dyDescent="0.2">
      <c r="A47" s="32"/>
      <c r="B47" s="38"/>
      <c r="C47" s="38"/>
      <c r="D47" s="39"/>
      <c r="E47" s="40"/>
      <c r="F47" s="35"/>
      <c r="G47" s="107" t="str">
        <f t="shared" si="1"/>
        <v/>
      </c>
    </row>
    <row r="48" spans="1:7" ht="15.6" customHeight="1" x14ac:dyDescent="0.2">
      <c r="A48" s="32"/>
      <c r="B48" s="38"/>
      <c r="C48" s="38"/>
      <c r="D48" s="39"/>
      <c r="E48" s="40"/>
      <c r="F48" s="35"/>
      <c r="G48" s="107" t="str">
        <f t="shared" si="1"/>
        <v/>
      </c>
    </row>
    <row r="49" spans="1:7" ht="15.6" customHeight="1" x14ac:dyDescent="0.2">
      <c r="A49" s="32"/>
      <c r="B49" s="38"/>
      <c r="C49" s="38"/>
      <c r="D49" s="39"/>
      <c r="E49" s="40"/>
      <c r="F49" s="35"/>
      <c r="G49" s="107" t="str">
        <f t="shared" si="1"/>
        <v/>
      </c>
    </row>
    <row r="50" spans="1:7" ht="15.6" customHeight="1" x14ac:dyDescent="0.2">
      <c r="A50" s="32"/>
      <c r="B50" s="38"/>
      <c r="C50" s="38"/>
      <c r="D50" s="39"/>
      <c r="E50" s="40"/>
      <c r="F50" s="35"/>
      <c r="G50" s="107" t="str">
        <f t="shared" si="1"/>
        <v/>
      </c>
    </row>
    <row r="51" spans="1:7" ht="15.6" customHeight="1" x14ac:dyDescent="0.2">
      <c r="A51" s="32"/>
      <c r="B51" s="38"/>
      <c r="C51" s="38"/>
      <c r="D51" s="39"/>
      <c r="E51" s="40"/>
      <c r="F51" s="35"/>
      <c r="G51" s="107" t="str">
        <f t="shared" si="1"/>
        <v/>
      </c>
    </row>
    <row r="52" spans="1:7" ht="15.6" customHeight="1" x14ac:dyDescent="0.2">
      <c r="A52" s="32"/>
      <c r="B52" s="188"/>
      <c r="C52" s="188"/>
      <c r="D52" s="190"/>
      <c r="E52" s="40"/>
      <c r="F52" s="36"/>
      <c r="G52" s="107" t="str">
        <f t="shared" si="1"/>
        <v/>
      </c>
    </row>
    <row r="53" spans="1:7" ht="15.6" customHeight="1" x14ac:dyDescent="0.2">
      <c r="A53" s="32"/>
      <c r="B53" s="188"/>
      <c r="C53" s="188"/>
      <c r="D53" s="189"/>
      <c r="E53" s="40"/>
      <c r="F53" s="36"/>
      <c r="G53" s="107" t="str">
        <f t="shared" si="1"/>
        <v/>
      </c>
    </row>
    <row r="54" spans="1:7" ht="15.6" customHeight="1" x14ac:dyDescent="0.2">
      <c r="B54" s="112"/>
      <c r="D54" s="113"/>
      <c r="E54" s="114" t="s">
        <v>104</v>
      </c>
      <c r="F54" s="30">
        <f>IF(AND(G32="",G33="",G34="",G35="",G36="",G43="",G44="",G45="",G46="",G47="", G48="",G49="",G50="", G51="",G52="",G53="",G37="",G38="",G39="",G40="",G41="",G42="")=TRUE,SUM(F32:F53),"CORRECT ERRORS BEFORE PROCEEDING")</f>
        <v>0</v>
      </c>
    </row>
    <row r="55" spans="1:7" ht="22.5" x14ac:dyDescent="0.2">
      <c r="D55" s="115"/>
      <c r="E55" s="115"/>
      <c r="F55" s="110" t="s">
        <v>103</v>
      </c>
    </row>
    <row r="59" spans="1:7" ht="15.75" x14ac:dyDescent="0.25">
      <c r="A59" s="116" t="s">
        <v>116</v>
      </c>
      <c r="F59" s="117"/>
    </row>
    <row r="60" spans="1:7" ht="15" customHeight="1" x14ac:dyDescent="0.2"/>
    <row r="61" spans="1:7" ht="14.25" customHeight="1" x14ac:dyDescent="0.2">
      <c r="B61" s="102"/>
      <c r="C61" s="102"/>
      <c r="D61" s="102"/>
      <c r="E61" s="102"/>
      <c r="F61" s="102"/>
    </row>
    <row r="62" spans="1:7" ht="16.5" customHeight="1" x14ac:dyDescent="0.2">
      <c r="B62" s="102"/>
      <c r="C62" s="102"/>
      <c r="D62" s="102"/>
      <c r="E62" s="102"/>
      <c r="F62" s="102"/>
    </row>
    <row r="63" spans="1:7" ht="14.25" customHeight="1" x14ac:dyDescent="0.2">
      <c r="B63" s="102"/>
      <c r="C63" s="102"/>
      <c r="D63" s="102"/>
      <c r="E63" s="102"/>
      <c r="F63" s="102"/>
    </row>
    <row r="64" spans="1:7" ht="14.25" customHeight="1" x14ac:dyDescent="0.2"/>
  </sheetData>
  <sheetProtection algorithmName="SHA-512" hashValue="QGa57CYweLB1dkX7PMsUUsCLhIRYoE1nyU0vEz1ub41z64JpM+Ghbk6eT24WiQPqz5DGkVTE1O+5qAJEQMHsXg==" saltValue="s1fCkEecr5tyOWonqoiWuw==" spinCount="100000" sheet="1" objects="1" scenarios="1" insertRows="0"/>
  <mergeCells count="45">
    <mergeCell ref="B34:D34"/>
    <mergeCell ref="B9:D9"/>
    <mergeCell ref="B3:F3"/>
    <mergeCell ref="B30:F30"/>
    <mergeCell ref="B5:D5"/>
    <mergeCell ref="B4:D4"/>
    <mergeCell ref="B6:D6"/>
    <mergeCell ref="B7:D7"/>
    <mergeCell ref="B8:D8"/>
    <mergeCell ref="B10:D10"/>
    <mergeCell ref="A29:F29"/>
    <mergeCell ref="B21:D21"/>
    <mergeCell ref="B20:D20"/>
    <mergeCell ref="B19:D19"/>
    <mergeCell ref="B18:D18"/>
    <mergeCell ref="B17:D17"/>
    <mergeCell ref="A2:F2"/>
    <mergeCell ref="B31:D31"/>
    <mergeCell ref="B32:D32"/>
    <mergeCell ref="B33:D33"/>
    <mergeCell ref="B52:D52"/>
    <mergeCell ref="B11:D11"/>
    <mergeCell ref="B12:D12"/>
    <mergeCell ref="B13:D13"/>
    <mergeCell ref="B26:D26"/>
    <mergeCell ref="B25:D25"/>
    <mergeCell ref="B24:D24"/>
    <mergeCell ref="B23:D23"/>
    <mergeCell ref="B22:D22"/>
    <mergeCell ref="B16:D16"/>
    <mergeCell ref="B15:D15"/>
    <mergeCell ref="B14:D14"/>
    <mergeCell ref="B53:D53"/>
    <mergeCell ref="B35:D35"/>
    <mergeCell ref="B36:D36"/>
    <mergeCell ref="B43:D43"/>
    <mergeCell ref="B45:D45"/>
    <mergeCell ref="B44:D44"/>
    <mergeCell ref="B46:D46"/>
    <mergeCell ref="B37:D37"/>
    <mergeCell ref="B38:D38"/>
    <mergeCell ref="B39:D39"/>
    <mergeCell ref="B40:D40"/>
    <mergeCell ref="B41:D41"/>
    <mergeCell ref="B42:D42"/>
  </mergeCells>
  <phoneticPr fontId="19" type="noConversion"/>
  <dataValidations count="1">
    <dataValidation type="whole" allowBlank="1" showInputMessage="1" showErrorMessage="1" sqref="F32">
      <formula1>0</formula1>
      <formula2>1000000000000</formula2>
    </dataValidation>
  </dataValidations>
  <printOptions horizontalCentered="1"/>
  <pageMargins left="0" right="0" top="0" bottom="0" header="0" footer="0"/>
  <pageSetup scale="79" firstPageNumber="0" orientation="portrait" horizontalDpi="300" verticalDpi="300" r:id="rId1"/>
  <headerFooter alignWithMargins="0"/>
  <extLst>
    <ext xmlns:x14="http://schemas.microsoft.com/office/spreadsheetml/2009/9/main" uri="{CCE6A557-97BC-4b89-ADB6-D9C93CAAB3DF}">
      <x14:dataValidations xmlns:xm="http://schemas.microsoft.com/office/excel/2006/main" count="1">
        <x14:dataValidation type="list" allowBlank="1" showInputMessage="1" showErrorMessage="1">
          <x14:formula1>
            <xm:f>Worksheet!$A$51:$A$52</xm:f>
          </x14:formula1>
          <xm:sqref>A5:A26</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4:M60"/>
  <sheetViews>
    <sheetView zoomScaleNormal="100" workbookViewId="0">
      <selection activeCell="C41" sqref="C41"/>
    </sheetView>
  </sheetViews>
  <sheetFormatPr defaultRowHeight="12.75" x14ac:dyDescent="0.2"/>
  <cols>
    <col min="1" max="1" width="23.28515625" style="5" bestFit="1" customWidth="1"/>
    <col min="2" max="5" width="9.140625" style="5"/>
    <col min="6" max="6" width="23.28515625" style="5" bestFit="1" customWidth="1"/>
    <col min="7" max="11" width="10.140625" style="5" bestFit="1" customWidth="1"/>
    <col min="12" max="16384" width="9.140625" style="5"/>
  </cols>
  <sheetData>
    <row r="4" spans="1:13" x14ac:dyDescent="0.2">
      <c r="A4" s="6" t="s">
        <v>10</v>
      </c>
    </row>
    <row r="5" spans="1:13" x14ac:dyDescent="0.2">
      <c r="A5" s="5" t="s">
        <v>6</v>
      </c>
      <c r="B5" s="5">
        <v>1</v>
      </c>
      <c r="C5" s="5">
        <v>31</v>
      </c>
    </row>
    <row r="6" spans="1:13" x14ac:dyDescent="0.2">
      <c r="A6" s="5" t="s">
        <v>2</v>
      </c>
      <c r="B6" s="5">
        <v>4</v>
      </c>
      <c r="C6" s="5">
        <v>30</v>
      </c>
    </row>
    <row r="7" spans="1:13" ht="12" customHeight="1" x14ac:dyDescent="0.2">
      <c r="A7" s="5" t="s">
        <v>3</v>
      </c>
      <c r="B7" s="5">
        <v>7</v>
      </c>
      <c r="C7" s="5">
        <v>31</v>
      </c>
    </row>
    <row r="8" spans="1:13" x14ac:dyDescent="0.2">
      <c r="A8" s="5" t="s">
        <v>4</v>
      </c>
      <c r="B8" s="5">
        <v>10</v>
      </c>
      <c r="C8" s="5">
        <v>31</v>
      </c>
    </row>
    <row r="9" spans="1:13" x14ac:dyDescent="0.2">
      <c r="A9" s="5" t="s">
        <v>5</v>
      </c>
      <c r="B9" s="5">
        <v>1</v>
      </c>
      <c r="C9" s="5">
        <v>31</v>
      </c>
    </row>
    <row r="11" spans="1:13" x14ac:dyDescent="0.2">
      <c r="A11" s="6" t="s">
        <v>11</v>
      </c>
      <c r="G11" s="5">
        <v>2010</v>
      </c>
      <c r="H11" s="5">
        <v>2011</v>
      </c>
      <c r="I11" s="5">
        <v>2012</v>
      </c>
      <c r="J11" s="5">
        <v>2013</v>
      </c>
      <c r="K11" s="5">
        <v>2014</v>
      </c>
      <c r="L11" s="5">
        <v>2015</v>
      </c>
      <c r="M11" s="5">
        <v>2016</v>
      </c>
    </row>
    <row r="12" spans="1:13" x14ac:dyDescent="0.2">
      <c r="A12" s="7" t="s">
        <v>7</v>
      </c>
      <c r="F12" s="5" t="s">
        <v>2</v>
      </c>
      <c r="G12" s="8">
        <v>40298</v>
      </c>
      <c r="H12" s="8">
        <v>40298</v>
      </c>
      <c r="I12" s="8">
        <v>40298</v>
      </c>
      <c r="J12" s="8">
        <v>40298</v>
      </c>
      <c r="K12" s="8"/>
    </row>
    <row r="13" spans="1:13" x14ac:dyDescent="0.2">
      <c r="A13" s="7" t="s">
        <v>8</v>
      </c>
      <c r="F13" s="5" t="s">
        <v>3</v>
      </c>
      <c r="G13" s="8">
        <v>40390</v>
      </c>
      <c r="H13" s="8">
        <v>40390</v>
      </c>
      <c r="I13" s="8">
        <v>40390</v>
      </c>
      <c r="J13" s="8">
        <v>40390</v>
      </c>
      <c r="K13" s="8"/>
    </row>
    <row r="14" spans="1:13" x14ac:dyDescent="0.2">
      <c r="F14" s="5" t="s">
        <v>4</v>
      </c>
      <c r="G14" s="8">
        <v>40482</v>
      </c>
      <c r="H14" s="8">
        <v>40482</v>
      </c>
      <c r="I14" s="8">
        <v>40482</v>
      </c>
      <c r="J14" s="8">
        <v>40482</v>
      </c>
      <c r="K14" s="8"/>
    </row>
    <row r="15" spans="1:13" x14ac:dyDescent="0.2">
      <c r="A15" s="7" t="s">
        <v>12</v>
      </c>
      <c r="F15" s="5" t="s">
        <v>5</v>
      </c>
      <c r="G15" s="8">
        <v>40574</v>
      </c>
      <c r="H15" s="8">
        <v>40574</v>
      </c>
      <c r="I15" s="8">
        <v>40574</v>
      </c>
      <c r="J15" s="8">
        <v>40574</v>
      </c>
      <c r="K15" s="8"/>
    </row>
    <row r="16" spans="1:13" x14ac:dyDescent="0.2">
      <c r="A16" s="5">
        <v>2010</v>
      </c>
    </row>
    <row r="17" spans="1:1" x14ac:dyDescent="0.2">
      <c r="A17" s="5">
        <v>2011</v>
      </c>
    </row>
    <row r="18" spans="1:1" x14ac:dyDescent="0.2">
      <c r="A18" s="5">
        <v>2012</v>
      </c>
    </row>
    <row r="19" spans="1:1" x14ac:dyDescent="0.2">
      <c r="A19" s="5">
        <v>2013</v>
      </c>
    </row>
    <row r="20" spans="1:1" x14ac:dyDescent="0.2">
      <c r="A20" s="5">
        <v>2014</v>
      </c>
    </row>
    <row r="21" spans="1:1" x14ac:dyDescent="0.2">
      <c r="A21" s="5">
        <v>2015</v>
      </c>
    </row>
    <row r="22" spans="1:1" x14ac:dyDescent="0.2">
      <c r="A22" s="5">
        <v>2016</v>
      </c>
    </row>
    <row r="23" spans="1:1" x14ac:dyDescent="0.2">
      <c r="A23" s="5">
        <v>2017</v>
      </c>
    </row>
    <row r="24" spans="1:1" x14ac:dyDescent="0.2">
      <c r="A24" s="5">
        <v>2018</v>
      </c>
    </row>
    <row r="25" spans="1:1" x14ac:dyDescent="0.2">
      <c r="A25" s="5">
        <v>2019</v>
      </c>
    </row>
    <row r="26" spans="1:1" x14ac:dyDescent="0.2">
      <c r="A26" s="5">
        <v>2020</v>
      </c>
    </row>
    <row r="27" spans="1:1" x14ac:dyDescent="0.2">
      <c r="A27" s="5">
        <v>2021</v>
      </c>
    </row>
    <row r="28" spans="1:1" x14ac:dyDescent="0.2">
      <c r="A28" s="5">
        <v>2022</v>
      </c>
    </row>
    <row r="29" spans="1:1" x14ac:dyDescent="0.2">
      <c r="A29" s="5">
        <v>2023</v>
      </c>
    </row>
    <row r="30" spans="1:1" x14ac:dyDescent="0.2">
      <c r="A30" s="5">
        <v>2024</v>
      </c>
    </row>
    <row r="31" spans="1:1" x14ac:dyDescent="0.2">
      <c r="A31" s="5">
        <v>2025</v>
      </c>
    </row>
    <row r="32" spans="1:1" x14ac:dyDescent="0.2">
      <c r="A32" s="5">
        <v>2026</v>
      </c>
    </row>
    <row r="33" spans="1:3" x14ac:dyDescent="0.2">
      <c r="A33" s="5">
        <v>2027</v>
      </c>
    </row>
    <row r="34" spans="1:3" x14ac:dyDescent="0.2">
      <c r="A34" s="5">
        <v>2028</v>
      </c>
    </row>
    <row r="35" spans="1:3" x14ac:dyDescent="0.2">
      <c r="A35" s="5">
        <v>2029</v>
      </c>
    </row>
    <row r="36" spans="1:3" x14ac:dyDescent="0.2">
      <c r="A36" s="5">
        <v>2030</v>
      </c>
    </row>
    <row r="40" spans="1:3" x14ac:dyDescent="0.2">
      <c r="A40" s="2" t="s">
        <v>0</v>
      </c>
      <c r="B40" s="3">
        <f ca="1">IF('B and O Form'!G13="",0,IF('B and O Form'!G12-'B and O Form'!G13&lt;0,0,'B and O Form'!G12-'B and O Form'!G13))</f>
        <v>0</v>
      </c>
    </row>
    <row r="41" spans="1:3" x14ac:dyDescent="0.2">
      <c r="A41" s="2" t="s">
        <v>1</v>
      </c>
      <c r="B41" s="4">
        <f ca="1">ROUND(B40/30,0)</f>
        <v>0</v>
      </c>
      <c r="C41" s="4"/>
    </row>
    <row r="43" spans="1:3" x14ac:dyDescent="0.2">
      <c r="A43" s="6" t="s">
        <v>15</v>
      </c>
    </row>
    <row r="44" spans="1:3" x14ac:dyDescent="0.2">
      <c r="A44" s="6" t="s">
        <v>16</v>
      </c>
    </row>
    <row r="46" spans="1:3" x14ac:dyDescent="0.2">
      <c r="A46" s="7" t="s">
        <v>17</v>
      </c>
    </row>
    <row r="47" spans="1:3" x14ac:dyDescent="0.2">
      <c r="A47" s="2" t="b">
        <f>OR('B and O Form'!F9="",'B and O Form'!F10="")</f>
        <v>0</v>
      </c>
    </row>
    <row r="51" spans="1:2" x14ac:dyDescent="0.2">
      <c r="A51" s="6" t="s">
        <v>19</v>
      </c>
    </row>
    <row r="52" spans="1:2" x14ac:dyDescent="0.2">
      <c r="A52" s="6" t="s">
        <v>20</v>
      </c>
    </row>
    <row r="58" spans="1:2" x14ac:dyDescent="0.2">
      <c r="A58" s="5" t="s">
        <v>25</v>
      </c>
    </row>
    <row r="59" spans="1:2" x14ac:dyDescent="0.2">
      <c r="A59" s="5" t="s">
        <v>26</v>
      </c>
      <c r="B59" s="5">
        <v>5.4999999999999997E-3</v>
      </c>
    </row>
    <row r="60" spans="1:2" x14ac:dyDescent="0.2">
      <c r="A60" s="5" t="s">
        <v>27</v>
      </c>
      <c r="B60" s="5">
        <v>0.01</v>
      </c>
    </row>
  </sheetData>
  <sheetProtection selectLockedCells="1"/>
  <sortState ref="A5:B9">
    <sortCondition ref="A5"/>
  </sortState>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INSTRUCTIONS</vt:lpstr>
      <vt:lpstr>B and O Form</vt:lpstr>
      <vt:lpstr>Schedules A and C</vt:lpstr>
      <vt:lpstr>Worksheet</vt:lpstr>
    </vt:vector>
  </TitlesOfParts>
  <Company>Hewlett-Packard Company</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Anna Neil</cp:lastModifiedBy>
  <cp:lastPrinted>2016-04-11T15:36:38Z</cp:lastPrinted>
  <dcterms:created xsi:type="dcterms:W3CDTF">2013-03-20T11:44:41Z</dcterms:created>
  <dcterms:modified xsi:type="dcterms:W3CDTF">2016-04-12T13:12:39Z</dcterms:modified>
</cp:coreProperties>
</file>